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artha István\Personal\Kozlony\Nyomdai_pdf\154-3\"/>
    </mc:Choice>
  </mc:AlternateContent>
  <xr:revisionPtr revIDLastSave="0" documentId="13_ncr:1_{66FBE81C-AC1F-43A8-8543-3DB3A7643719}" xr6:coauthVersionLast="47" xr6:coauthVersionMax="47" xr10:uidLastSave="{00000000-0000-0000-0000-000000000000}"/>
  <bookViews>
    <workbookView xWindow="-120" yWindow="-120" windowWidth="38640" windowHeight="21390" xr2:uid="{00000000-000D-0000-FFFF-FFFF00000000}"/>
  </bookViews>
  <sheets>
    <sheet name="Impressum" sheetId="5" r:id="rId1"/>
    <sheet name="raw data" sheetId="1" r:id="rId2"/>
    <sheet name="sizes" sheetId="4" r:id="rId3"/>
    <sheet name="PCA" sheetId="3" r:id="rId4"/>
    <sheet name="Hoja1" sheetId="2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" i="3" l="1"/>
  <c r="K4" i="3"/>
  <c r="K5" i="3"/>
  <c r="K6" i="3"/>
  <c r="K7" i="3"/>
  <c r="K8" i="3"/>
  <c r="K9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K39" i="3"/>
  <c r="K40" i="3"/>
  <c r="K41" i="3"/>
  <c r="K42" i="3"/>
  <c r="K43" i="3"/>
  <c r="K44" i="3"/>
  <c r="K45" i="3"/>
  <c r="K46" i="3"/>
  <c r="K47" i="3"/>
  <c r="K48" i="3"/>
  <c r="K49" i="3"/>
  <c r="K50" i="3"/>
  <c r="K51" i="3"/>
  <c r="K52" i="3"/>
  <c r="K53" i="3"/>
  <c r="K54" i="3"/>
  <c r="K55" i="3"/>
  <c r="K56" i="3"/>
  <c r="K57" i="3"/>
  <c r="K58" i="3"/>
  <c r="K59" i="3"/>
  <c r="K60" i="3"/>
  <c r="K61" i="3"/>
  <c r="K62" i="3"/>
  <c r="K63" i="3"/>
  <c r="K64" i="3"/>
  <c r="K65" i="3"/>
  <c r="K66" i="3"/>
  <c r="K67" i="3"/>
  <c r="K68" i="3"/>
  <c r="K69" i="3"/>
  <c r="K70" i="3"/>
  <c r="K71" i="3"/>
  <c r="K72" i="3"/>
  <c r="K73" i="3"/>
  <c r="K74" i="3"/>
  <c r="K75" i="3"/>
  <c r="K76" i="3"/>
  <c r="K77" i="3"/>
  <c r="K78" i="3"/>
  <c r="K79" i="3"/>
  <c r="K80" i="3"/>
  <c r="K81" i="3"/>
  <c r="K82" i="3"/>
  <c r="K83" i="3"/>
  <c r="K84" i="3"/>
  <c r="K85" i="3"/>
  <c r="K86" i="3"/>
  <c r="K87" i="3"/>
  <c r="K88" i="3"/>
  <c r="K89" i="3"/>
  <c r="K90" i="3"/>
  <c r="K91" i="3"/>
  <c r="K92" i="3"/>
  <c r="K93" i="3"/>
  <c r="K94" i="3"/>
  <c r="K95" i="3"/>
  <c r="K96" i="3"/>
  <c r="K97" i="3"/>
  <c r="K98" i="3"/>
  <c r="K99" i="3"/>
  <c r="K100" i="3"/>
  <c r="K101" i="3"/>
  <c r="K102" i="3"/>
  <c r="K103" i="3"/>
  <c r="K104" i="3"/>
  <c r="K105" i="3"/>
  <c r="K106" i="3"/>
  <c r="K107" i="3"/>
  <c r="K108" i="3"/>
  <c r="K109" i="3"/>
  <c r="K110" i="3"/>
  <c r="K111" i="3"/>
  <c r="K112" i="3"/>
  <c r="K113" i="3"/>
  <c r="K114" i="3"/>
  <c r="K115" i="3"/>
  <c r="K116" i="3"/>
  <c r="K117" i="3"/>
  <c r="K118" i="3"/>
  <c r="K119" i="3"/>
  <c r="K120" i="3"/>
  <c r="K121" i="3"/>
  <c r="K122" i="3"/>
  <c r="K123" i="3"/>
  <c r="K124" i="3"/>
  <c r="K125" i="3"/>
  <c r="K126" i="3"/>
  <c r="K127" i="3"/>
  <c r="K128" i="3"/>
  <c r="K129" i="3"/>
  <c r="K130" i="3"/>
  <c r="K131" i="3"/>
  <c r="K132" i="3"/>
  <c r="K133" i="3"/>
  <c r="K134" i="3"/>
  <c r="K135" i="3"/>
  <c r="K136" i="3"/>
  <c r="K137" i="3"/>
  <c r="K138" i="3"/>
  <c r="K139" i="3"/>
  <c r="K140" i="3"/>
  <c r="K141" i="3"/>
  <c r="K142" i="3"/>
  <c r="K143" i="3"/>
  <c r="K144" i="3"/>
  <c r="K145" i="3"/>
  <c r="K146" i="3"/>
  <c r="K147" i="3"/>
  <c r="K148" i="3"/>
  <c r="K149" i="3"/>
  <c r="K150" i="3"/>
  <c r="K151" i="3"/>
  <c r="K152" i="3"/>
  <c r="K153" i="3"/>
  <c r="K154" i="3"/>
  <c r="K155" i="3"/>
  <c r="K156" i="3"/>
  <c r="K157" i="3"/>
  <c r="K158" i="3"/>
  <c r="K159" i="3"/>
  <c r="K160" i="3"/>
  <c r="K161" i="3"/>
  <c r="K162" i="3"/>
  <c r="K163" i="3"/>
  <c r="K164" i="3"/>
  <c r="K165" i="3"/>
  <c r="K166" i="3"/>
  <c r="K167" i="3"/>
  <c r="K168" i="3"/>
  <c r="K169" i="3"/>
  <c r="K170" i="3"/>
  <c r="K171" i="3"/>
  <c r="K172" i="3"/>
  <c r="K173" i="3"/>
  <c r="K174" i="3"/>
  <c r="K175" i="3"/>
  <c r="K176" i="3"/>
  <c r="K177" i="3"/>
  <c r="K178" i="3"/>
  <c r="K179" i="3"/>
  <c r="K180" i="3"/>
  <c r="K181" i="3"/>
  <c r="K182" i="3"/>
  <c r="K183" i="3"/>
  <c r="K184" i="3"/>
  <c r="K185" i="3"/>
  <c r="K186" i="3"/>
  <c r="K187" i="3"/>
  <c r="K188" i="3"/>
  <c r="K189" i="3"/>
  <c r="K190" i="3"/>
  <c r="K191" i="3"/>
  <c r="K192" i="3"/>
  <c r="K193" i="3"/>
  <c r="K194" i="3"/>
  <c r="K195" i="3"/>
  <c r="K196" i="3"/>
  <c r="K197" i="3"/>
  <c r="K198" i="3"/>
  <c r="K199" i="3"/>
  <c r="K200" i="3"/>
  <c r="K201" i="3"/>
  <c r="K202" i="3"/>
  <c r="K203" i="3"/>
  <c r="K204" i="3"/>
  <c r="K205" i="3"/>
  <c r="K206" i="3"/>
  <c r="K207" i="3"/>
  <c r="K208" i="3"/>
  <c r="K209" i="3"/>
  <c r="K210" i="3"/>
  <c r="K211" i="3"/>
  <c r="K212" i="3"/>
  <c r="K213" i="3"/>
  <c r="K214" i="3"/>
  <c r="K215" i="3"/>
  <c r="K216" i="3"/>
  <c r="K217" i="3"/>
  <c r="K218" i="3"/>
  <c r="K219" i="3"/>
  <c r="K220" i="3"/>
  <c r="K221" i="3"/>
  <c r="K222" i="3"/>
  <c r="K223" i="3"/>
  <c r="K224" i="3"/>
  <c r="K225" i="3"/>
  <c r="K226" i="3"/>
  <c r="K227" i="3"/>
  <c r="K228" i="3"/>
  <c r="K229" i="3"/>
  <c r="K230" i="3"/>
  <c r="K231" i="3"/>
  <c r="K232" i="3"/>
  <c r="K233" i="3"/>
  <c r="K234" i="3"/>
  <c r="K235" i="3"/>
  <c r="K236" i="3"/>
  <c r="K237" i="3"/>
  <c r="K238" i="3"/>
  <c r="K239" i="3"/>
  <c r="K240" i="3"/>
  <c r="K241" i="3"/>
  <c r="K242" i="3"/>
  <c r="K243" i="3"/>
  <c r="K244" i="3"/>
  <c r="K245" i="3"/>
  <c r="K246" i="3"/>
  <c r="K247" i="3"/>
  <c r="K248" i="3"/>
  <c r="K249" i="3"/>
  <c r="K250" i="3"/>
  <c r="K251" i="3"/>
  <c r="K252" i="3"/>
  <c r="K253" i="3"/>
  <c r="K2" i="3"/>
  <c r="F2" i="4"/>
  <c r="G2" i="4" s="1"/>
  <c r="F3" i="4"/>
  <c r="G3" i="4" s="1"/>
  <c r="F4" i="4"/>
  <c r="G4" i="4" s="1"/>
  <c r="F5" i="4"/>
  <c r="F6" i="4"/>
  <c r="G6" i="4" s="1"/>
  <c r="F7" i="4"/>
  <c r="G7" i="4" s="1"/>
  <c r="F8" i="4"/>
  <c r="G8" i="4" s="1"/>
  <c r="F9" i="4"/>
  <c r="G9" i="4" s="1"/>
  <c r="F10" i="4"/>
  <c r="G10" i="4" s="1"/>
  <c r="F11" i="4"/>
  <c r="G11" i="4" s="1"/>
  <c r="F12" i="4"/>
  <c r="G12" i="4" s="1"/>
  <c r="F13" i="4"/>
  <c r="G13" i="4" s="1"/>
  <c r="F14" i="4"/>
  <c r="G14" i="4" s="1"/>
  <c r="F15" i="4"/>
  <c r="G15" i="4" s="1"/>
  <c r="F16" i="4"/>
  <c r="F17" i="4"/>
  <c r="G17" i="4" s="1"/>
  <c r="F18" i="4"/>
  <c r="G18" i="4" s="1"/>
  <c r="F19" i="4"/>
  <c r="G19" i="4" s="1"/>
  <c r="F20" i="4"/>
  <c r="G20" i="4" s="1"/>
  <c r="F21" i="4"/>
  <c r="G21" i="4" s="1"/>
  <c r="F34" i="4"/>
  <c r="G34" i="4" s="1"/>
  <c r="F35" i="4"/>
  <c r="G35" i="4" s="1"/>
  <c r="F36" i="4"/>
  <c r="G36" i="4" s="1"/>
  <c r="F37" i="4"/>
  <c r="G37" i="4" s="1"/>
  <c r="F38" i="4"/>
  <c r="G38" i="4" s="1"/>
  <c r="F39" i="4"/>
  <c r="G39" i="4" s="1"/>
  <c r="F40" i="4"/>
  <c r="G40" i="4" s="1"/>
  <c r="F41" i="4"/>
  <c r="G41" i="4" s="1"/>
  <c r="F42" i="4"/>
  <c r="G42" i="4" s="1"/>
  <c r="F43" i="4"/>
  <c r="G43" i="4" s="1"/>
  <c r="F44" i="4"/>
  <c r="G44" i="4" s="1"/>
  <c r="F45" i="4"/>
  <c r="G45" i="4" s="1"/>
  <c r="F46" i="4"/>
  <c r="F47" i="4"/>
  <c r="G47" i="4" s="1"/>
  <c r="F48" i="4"/>
  <c r="G48" i="4" s="1"/>
  <c r="F49" i="4"/>
  <c r="G49" i="4" s="1"/>
  <c r="F50" i="4"/>
  <c r="G50" i="4" s="1"/>
  <c r="F51" i="4"/>
  <c r="F52" i="4"/>
  <c r="G52" i="4" s="1"/>
  <c r="F53" i="4"/>
  <c r="G53" i="4" s="1"/>
  <c r="F54" i="4"/>
  <c r="G54" i="4" s="1"/>
  <c r="F55" i="4"/>
  <c r="G55" i="4" s="1"/>
  <c r="F56" i="4"/>
  <c r="G56" i="4" s="1"/>
  <c r="F57" i="4"/>
  <c r="G57" i="4" s="1"/>
  <c r="F58" i="4"/>
  <c r="G58" i="4" s="1"/>
  <c r="F59" i="4"/>
  <c r="G59" i="4" s="1"/>
  <c r="F60" i="4"/>
  <c r="G60" i="4" s="1"/>
  <c r="F61" i="4"/>
  <c r="G61" i="4" s="1"/>
  <c r="F62" i="4"/>
  <c r="G62" i="4" s="1"/>
  <c r="F63" i="4"/>
  <c r="G63" i="4" s="1"/>
  <c r="F64" i="4"/>
  <c r="F65" i="4"/>
  <c r="G65" i="4" s="1"/>
  <c r="F66" i="4"/>
  <c r="G66" i="4" s="1"/>
  <c r="F67" i="4"/>
  <c r="G67" i="4" s="1"/>
  <c r="F68" i="4"/>
  <c r="G68" i="4" s="1"/>
  <c r="F69" i="4"/>
  <c r="G69" i="4" s="1"/>
  <c r="F70" i="4"/>
  <c r="G70" i="4" s="1"/>
  <c r="F71" i="4"/>
  <c r="G71" i="4" s="1"/>
  <c r="F72" i="4"/>
  <c r="G72" i="4" s="1"/>
  <c r="F73" i="4"/>
  <c r="G73" i="4" s="1"/>
  <c r="F74" i="4"/>
  <c r="G74" i="4" s="1"/>
  <c r="F75" i="4"/>
  <c r="F76" i="4"/>
  <c r="G76" i="4" s="1"/>
  <c r="F77" i="4"/>
  <c r="G77" i="4" s="1"/>
  <c r="F78" i="4"/>
  <c r="G78" i="4" s="1"/>
  <c r="F79" i="4"/>
  <c r="G79" i="4" s="1"/>
  <c r="F80" i="4"/>
  <c r="G80" i="4" s="1"/>
  <c r="F81" i="4"/>
  <c r="G81" i="4" s="1"/>
  <c r="F82" i="4"/>
  <c r="G82" i="4" s="1"/>
  <c r="F83" i="4"/>
  <c r="G83" i="4" s="1"/>
  <c r="F84" i="4"/>
  <c r="G84" i="4" s="1"/>
  <c r="F85" i="4"/>
  <c r="G85" i="4" s="1"/>
  <c r="F86" i="4"/>
  <c r="G86" i="4" s="1"/>
  <c r="F87" i="4"/>
  <c r="G87" i="4" s="1"/>
  <c r="F88" i="4"/>
  <c r="G88" i="4" s="1"/>
  <c r="F89" i="4"/>
  <c r="G89" i="4" s="1"/>
  <c r="F90" i="4"/>
  <c r="G90" i="4" s="1"/>
  <c r="F91" i="4"/>
  <c r="G91" i="4" s="1"/>
  <c r="F92" i="4"/>
  <c r="G92" i="4" s="1"/>
  <c r="F93" i="4"/>
  <c r="G93" i="4" s="1"/>
  <c r="F94" i="4"/>
  <c r="G94" i="4" s="1"/>
  <c r="F95" i="4"/>
  <c r="G95" i="4" s="1"/>
  <c r="F96" i="4"/>
  <c r="G96" i="4" s="1"/>
  <c r="F97" i="4"/>
  <c r="G97" i="4" s="1"/>
  <c r="F98" i="4"/>
  <c r="G98" i="4" s="1"/>
  <c r="F99" i="4"/>
  <c r="G99" i="4" s="1"/>
  <c r="F100" i="4"/>
  <c r="G100" i="4" s="1"/>
  <c r="F101" i="4"/>
  <c r="G101" i="4" s="1"/>
  <c r="F102" i="4"/>
  <c r="G102" i="4" s="1"/>
  <c r="F103" i="4"/>
  <c r="G103" i="4" s="1"/>
  <c r="F104" i="4"/>
  <c r="G104" i="4" s="1"/>
  <c r="F105" i="4"/>
  <c r="G105" i="4" s="1"/>
  <c r="F106" i="4"/>
  <c r="G106" i="4" s="1"/>
  <c r="F107" i="4"/>
  <c r="G107" i="4" s="1"/>
  <c r="F108" i="4"/>
  <c r="G108" i="4" s="1"/>
  <c r="F109" i="4"/>
  <c r="G109" i="4" s="1"/>
  <c r="F110" i="4"/>
  <c r="G110" i="4" s="1"/>
  <c r="F111" i="4"/>
  <c r="G111" i="4" s="1"/>
  <c r="F112" i="4"/>
  <c r="G112" i="4" s="1"/>
  <c r="F113" i="4"/>
  <c r="G113" i="4" s="1"/>
  <c r="F114" i="4"/>
  <c r="G114" i="4" s="1"/>
  <c r="F115" i="4"/>
  <c r="G115" i="4" s="1"/>
  <c r="F116" i="4"/>
  <c r="G116" i="4" s="1"/>
  <c r="F117" i="4"/>
  <c r="G117" i="4" s="1"/>
  <c r="F118" i="4"/>
  <c r="G118" i="4" s="1"/>
  <c r="F119" i="4"/>
  <c r="F120" i="4"/>
  <c r="G120" i="4" s="1"/>
  <c r="F121" i="4"/>
  <c r="G121" i="4" s="1"/>
  <c r="F122" i="4"/>
  <c r="G122" i="4" s="1"/>
  <c r="F123" i="4"/>
  <c r="G123" i="4" s="1"/>
  <c r="F124" i="4"/>
  <c r="G124" i="4" s="1"/>
  <c r="F125" i="4"/>
  <c r="G125" i="4" s="1"/>
  <c r="F126" i="4"/>
  <c r="G126" i="4" s="1"/>
  <c r="F127" i="4"/>
  <c r="G127" i="4" s="1"/>
  <c r="F128" i="4"/>
  <c r="G128" i="4" s="1"/>
  <c r="F129" i="4"/>
  <c r="G129" i="4" s="1"/>
  <c r="F130" i="4"/>
  <c r="F131" i="4"/>
  <c r="G131" i="4" s="1"/>
  <c r="F132" i="4"/>
  <c r="G132" i="4" s="1"/>
  <c r="F133" i="4"/>
  <c r="G133" i="4" s="1"/>
  <c r="F134" i="4"/>
  <c r="G134" i="4" s="1"/>
  <c r="F135" i="4"/>
  <c r="G135" i="4" s="1"/>
  <c r="F136" i="4"/>
  <c r="G136" i="4" s="1"/>
  <c r="F137" i="4"/>
  <c r="G137" i="4" s="1"/>
  <c r="F138" i="4"/>
  <c r="G138" i="4" s="1"/>
  <c r="F139" i="4"/>
  <c r="G139" i="4" s="1"/>
  <c r="F140" i="4"/>
  <c r="G140" i="4" s="1"/>
  <c r="F141" i="4"/>
  <c r="G141" i="4" s="1"/>
  <c r="F142" i="4"/>
  <c r="G142" i="4" s="1"/>
  <c r="F143" i="4"/>
  <c r="G143" i="4" s="1"/>
  <c r="F144" i="4"/>
  <c r="G144" i="4" s="1"/>
  <c r="F145" i="4"/>
  <c r="G145" i="4" s="1"/>
  <c r="F146" i="4"/>
  <c r="G146" i="4" s="1"/>
  <c r="F147" i="4"/>
  <c r="F148" i="4"/>
  <c r="G148" i="4" s="1"/>
  <c r="F149" i="4"/>
  <c r="G149" i="4" s="1"/>
  <c r="F150" i="4"/>
  <c r="G150" i="4" s="1"/>
  <c r="F151" i="4"/>
  <c r="G151" i="4" s="1"/>
  <c r="F152" i="4"/>
  <c r="G152" i="4" s="1"/>
  <c r="F153" i="4"/>
  <c r="G153" i="4" s="1"/>
  <c r="F154" i="4"/>
  <c r="G154" i="4" s="1"/>
  <c r="F155" i="4"/>
  <c r="G155" i="4" s="1"/>
  <c r="F156" i="4"/>
  <c r="G156" i="4" s="1"/>
  <c r="F157" i="4"/>
  <c r="G157" i="4" s="1"/>
  <c r="F158" i="4"/>
  <c r="G158" i="4" s="1"/>
  <c r="F159" i="4"/>
  <c r="G159" i="4" s="1"/>
  <c r="F161" i="4"/>
  <c r="G161" i="4" s="1"/>
  <c r="F162" i="4"/>
  <c r="G162" i="4" s="1"/>
  <c r="F163" i="4"/>
  <c r="G163" i="4" s="1"/>
  <c r="F164" i="4"/>
  <c r="G164" i="4" s="1"/>
  <c r="F165" i="4"/>
  <c r="G165" i="4" s="1"/>
  <c r="F166" i="4"/>
  <c r="G166" i="4" s="1"/>
  <c r="F167" i="4"/>
  <c r="G167" i="4" s="1"/>
  <c r="F168" i="4"/>
  <c r="G168" i="4" s="1"/>
  <c r="F169" i="4"/>
  <c r="G169" i="4" s="1"/>
  <c r="F170" i="4"/>
  <c r="G170" i="4" s="1"/>
  <c r="F171" i="4"/>
  <c r="G171" i="4" s="1"/>
  <c r="F172" i="4"/>
  <c r="G172" i="4" s="1"/>
  <c r="F173" i="4"/>
  <c r="G173" i="4" s="1"/>
  <c r="F174" i="4"/>
  <c r="G174" i="4" s="1"/>
  <c r="F175" i="4"/>
  <c r="G175" i="4" s="1"/>
  <c r="F176" i="4"/>
  <c r="G176" i="4" s="1"/>
  <c r="F177" i="4"/>
  <c r="G177" i="4" s="1"/>
  <c r="F178" i="4"/>
  <c r="G178" i="4" s="1"/>
  <c r="F179" i="4"/>
  <c r="G179" i="4" s="1"/>
  <c r="F180" i="4"/>
  <c r="G180" i="4" s="1"/>
  <c r="F181" i="4"/>
  <c r="G181" i="4" s="1"/>
  <c r="F182" i="4"/>
  <c r="G182" i="4" s="1"/>
  <c r="F183" i="4"/>
  <c r="G183" i="4" s="1"/>
  <c r="F184" i="4"/>
  <c r="G184" i="4" s="1"/>
  <c r="F185" i="4"/>
  <c r="G185" i="4" s="1"/>
  <c r="F186" i="4"/>
  <c r="G186" i="4" s="1"/>
  <c r="F187" i="4"/>
  <c r="G187" i="4" s="1"/>
  <c r="F188" i="4"/>
  <c r="G188" i="4" s="1"/>
  <c r="F189" i="4"/>
  <c r="G189" i="4" s="1"/>
  <c r="F190" i="4"/>
  <c r="G190" i="4" s="1"/>
  <c r="F191" i="4"/>
  <c r="G191" i="4" s="1"/>
  <c r="F192" i="4"/>
  <c r="G192" i="4" s="1"/>
  <c r="F193" i="4"/>
  <c r="G193" i="4" s="1"/>
  <c r="F194" i="4"/>
  <c r="G194" i="4" s="1"/>
  <c r="F195" i="4"/>
  <c r="G195" i="4" s="1"/>
  <c r="F196" i="4"/>
  <c r="G196" i="4" s="1"/>
  <c r="F197" i="4"/>
  <c r="G197" i="4" s="1"/>
  <c r="F198" i="4"/>
  <c r="G198" i="4" s="1"/>
  <c r="F199" i="4"/>
  <c r="G199" i="4" s="1"/>
  <c r="F200" i="4"/>
  <c r="G200" i="4" s="1"/>
  <c r="F201" i="4"/>
  <c r="G201" i="4" s="1"/>
  <c r="F202" i="4"/>
  <c r="G202" i="4" s="1"/>
  <c r="F203" i="4"/>
  <c r="G203" i="4" s="1"/>
  <c r="F204" i="4"/>
  <c r="G204" i="4" s="1"/>
  <c r="F205" i="4"/>
  <c r="G205" i="4" s="1"/>
  <c r="F206" i="4"/>
  <c r="G206" i="4" s="1"/>
  <c r="F207" i="4"/>
  <c r="G207" i="4" s="1"/>
  <c r="F208" i="4"/>
  <c r="F209" i="4"/>
  <c r="G209" i="4" s="1"/>
  <c r="F210" i="4"/>
  <c r="G210" i="4" s="1"/>
  <c r="F211" i="4"/>
  <c r="G211" i="4" s="1"/>
  <c r="F212" i="4"/>
  <c r="G212" i="4" s="1"/>
  <c r="F213" i="4"/>
  <c r="G213" i="4" s="1"/>
  <c r="F214" i="4"/>
  <c r="F160" i="4"/>
  <c r="G160" i="4" s="1"/>
  <c r="F22" i="4"/>
  <c r="G22" i="4" s="1"/>
  <c r="F23" i="4"/>
  <c r="G23" i="4" s="1"/>
  <c r="F24" i="4"/>
  <c r="G24" i="4" s="1"/>
  <c r="F25" i="4"/>
  <c r="G25" i="4" s="1"/>
  <c r="F26" i="4"/>
  <c r="G26" i="4" s="1"/>
  <c r="F27" i="4"/>
  <c r="G27" i="4" s="1"/>
  <c r="F28" i="4"/>
  <c r="G28" i="4" s="1"/>
  <c r="F29" i="4"/>
  <c r="G29" i="4" s="1"/>
  <c r="F30" i="4"/>
  <c r="G30" i="4" s="1"/>
  <c r="F31" i="4"/>
  <c r="G31" i="4" s="1"/>
  <c r="F32" i="4"/>
  <c r="G32" i="4" s="1"/>
  <c r="F33" i="4"/>
  <c r="G33" i="4" s="1"/>
  <c r="F215" i="4"/>
  <c r="G215" i="4" s="1"/>
  <c r="F216" i="4"/>
  <c r="G216" i="4" s="1"/>
  <c r="F217" i="4"/>
  <c r="G217" i="4" s="1"/>
  <c r="F218" i="4"/>
  <c r="G218" i="4" s="1"/>
  <c r="F219" i="4"/>
  <c r="G219" i="4" s="1"/>
  <c r="F220" i="4"/>
  <c r="G220" i="4" s="1"/>
  <c r="F221" i="4"/>
  <c r="G221" i="4" s="1"/>
  <c r="F222" i="4"/>
  <c r="G222" i="4" s="1"/>
  <c r="F223" i="4"/>
  <c r="G223" i="4" s="1"/>
  <c r="F224" i="4"/>
  <c r="G224" i="4" s="1"/>
  <c r="F225" i="4"/>
  <c r="G225" i="4" s="1"/>
  <c r="F226" i="4"/>
  <c r="G226" i="4" s="1"/>
  <c r="F227" i="4"/>
  <c r="G227" i="4" s="1"/>
  <c r="F228" i="4"/>
  <c r="G228" i="4" s="1"/>
  <c r="F229" i="4"/>
  <c r="G229" i="4" s="1"/>
  <c r="F230" i="4"/>
  <c r="G230" i="4" s="1"/>
  <c r="F231" i="4"/>
  <c r="G231" i="4" s="1"/>
  <c r="F232" i="4"/>
  <c r="G232" i="4" s="1"/>
  <c r="F233" i="4"/>
  <c r="F234" i="4"/>
  <c r="G234" i="4" s="1"/>
  <c r="F235" i="4"/>
  <c r="G235" i="4" s="1"/>
  <c r="F236" i="4"/>
  <c r="G236" i="4" s="1"/>
  <c r="F237" i="4"/>
  <c r="G237" i="4" s="1"/>
  <c r="F238" i="4"/>
  <c r="G238" i="4" s="1"/>
  <c r="F239" i="4"/>
  <c r="G239" i="4" s="1"/>
  <c r="F240" i="4"/>
  <c r="G240" i="4" s="1"/>
  <c r="F241" i="4"/>
  <c r="G241" i="4" s="1"/>
  <c r="F242" i="4"/>
  <c r="G242" i="4" s="1"/>
  <c r="F243" i="4"/>
  <c r="G243" i="4" s="1"/>
  <c r="F244" i="4"/>
  <c r="G244" i="4" s="1"/>
  <c r="F245" i="4"/>
  <c r="G245" i="4" s="1"/>
  <c r="F246" i="4"/>
  <c r="G246" i="4" s="1"/>
  <c r="F247" i="4"/>
  <c r="G247" i="4" s="1"/>
  <c r="F248" i="4"/>
  <c r="G248" i="4" s="1"/>
  <c r="F249" i="4"/>
  <c r="F250" i="4"/>
  <c r="G250" i="4" s="1"/>
  <c r="F251" i="4"/>
  <c r="G251" i="4" s="1"/>
  <c r="F252" i="4"/>
  <c r="G252" i="4" s="1"/>
  <c r="F253" i="4"/>
  <c r="G253" i="4" s="1"/>
  <c r="F254" i="4"/>
  <c r="G254" i="4" s="1"/>
  <c r="F255" i="4"/>
  <c r="G255" i="4" s="1"/>
  <c r="F256" i="4"/>
  <c r="G256" i="4" s="1"/>
  <c r="F257" i="4"/>
  <c r="G257" i="4" s="1"/>
  <c r="F258" i="4"/>
  <c r="G258" i="4" s="1"/>
  <c r="F259" i="4"/>
  <c r="G259" i="4" s="1"/>
  <c r="K35" i="4" s="1"/>
  <c r="F260" i="4"/>
  <c r="G260" i="4" s="1"/>
  <c r="F261" i="4"/>
  <c r="G261" i="4" s="1"/>
  <c r="F262" i="4"/>
  <c r="G262" i="4" s="1"/>
  <c r="F263" i="4"/>
  <c r="G263" i="4" s="1"/>
  <c r="K37" i="4" s="1"/>
  <c r="F264" i="4"/>
  <c r="G264" i="4" s="1"/>
  <c r="F265" i="4"/>
  <c r="G265" i="4" s="1"/>
  <c r="F266" i="4"/>
  <c r="G266" i="4" s="1"/>
  <c r="F267" i="4"/>
  <c r="G267" i="4" s="1"/>
  <c r="F268" i="4"/>
  <c r="G268" i="4" s="1"/>
  <c r="F269" i="4"/>
  <c r="G269" i="4" s="1"/>
  <c r="F270" i="4"/>
  <c r="G270" i="4" s="1"/>
  <c r="K39" i="4" s="1"/>
  <c r="F271" i="4"/>
  <c r="G271" i="4" s="1"/>
  <c r="F272" i="4"/>
  <c r="G272" i="4" s="1"/>
  <c r="F273" i="4"/>
  <c r="G273" i="4" s="1"/>
  <c r="F274" i="4"/>
  <c r="G274" i="4" s="1"/>
  <c r="F275" i="4"/>
  <c r="G275" i="4" s="1"/>
  <c r="F276" i="4"/>
  <c r="G276" i="4" s="1"/>
  <c r="F277" i="4"/>
  <c r="G277" i="4" s="1"/>
  <c r="F278" i="4"/>
  <c r="G278" i="4" s="1"/>
  <c r="F279" i="4"/>
  <c r="G279" i="4" s="1"/>
  <c r="F280" i="4"/>
  <c r="G280" i="4" s="1"/>
  <c r="F281" i="4"/>
  <c r="G281" i="4" s="1"/>
  <c r="F282" i="4"/>
  <c r="G282" i="4" s="1"/>
  <c r="F283" i="4"/>
  <c r="G283" i="4" s="1"/>
  <c r="F284" i="4"/>
  <c r="G284" i="4" s="1"/>
  <c r="F285" i="4"/>
  <c r="G285" i="4" s="1"/>
  <c r="F286" i="4"/>
  <c r="G286" i="4" s="1"/>
  <c r="F287" i="4"/>
  <c r="G287" i="4" s="1"/>
  <c r="F288" i="4"/>
  <c r="G288" i="4" s="1"/>
  <c r="F289" i="4"/>
  <c r="G289" i="4" s="1"/>
  <c r="F290" i="4"/>
  <c r="G290" i="4" s="1"/>
  <c r="F291" i="4"/>
  <c r="G291" i="4" s="1"/>
  <c r="F292" i="4"/>
  <c r="G292" i="4" s="1"/>
  <c r="F293" i="4"/>
  <c r="G293" i="4" s="1"/>
  <c r="F294" i="4"/>
  <c r="G294" i="4" s="1"/>
  <c r="F295" i="4"/>
  <c r="G295" i="4" s="1"/>
  <c r="F296" i="4"/>
  <c r="G296" i="4" s="1"/>
  <c r="F297" i="4"/>
  <c r="G297" i="4" s="1"/>
  <c r="F298" i="4"/>
  <c r="G298" i="4" s="1"/>
  <c r="F299" i="4"/>
  <c r="G299" i="4" s="1"/>
  <c r="F300" i="4"/>
  <c r="G300" i="4" s="1"/>
  <c r="K41" i="4" s="1"/>
  <c r="F301" i="4"/>
  <c r="G301" i="4" s="1"/>
  <c r="F302" i="4"/>
  <c r="G302" i="4" s="1"/>
  <c r="F303" i="4"/>
  <c r="G303" i="4" s="1"/>
  <c r="F304" i="4"/>
  <c r="G304" i="4" s="1"/>
  <c r="F305" i="4"/>
  <c r="G305" i="4" s="1"/>
  <c r="F306" i="4"/>
  <c r="G306" i="4" s="1"/>
  <c r="F307" i="4"/>
  <c r="G307" i="4" s="1"/>
  <c r="F308" i="4"/>
  <c r="G308" i="4" s="1"/>
  <c r="F309" i="4"/>
  <c r="G309" i="4" s="1"/>
  <c r="F310" i="4"/>
  <c r="G310" i="4" s="1"/>
  <c r="K43" i="4" s="1"/>
  <c r="F311" i="4"/>
  <c r="G311" i="4" s="1"/>
  <c r="F312" i="4"/>
  <c r="G312" i="4" s="1"/>
  <c r="F313" i="4"/>
  <c r="G313" i="4" s="1"/>
  <c r="F314" i="4"/>
  <c r="G314" i="4" s="1"/>
  <c r="F315" i="4"/>
  <c r="G315" i="4" s="1"/>
  <c r="F316" i="4"/>
  <c r="G316" i="4" s="1"/>
  <c r="F317" i="4"/>
  <c r="G317" i="4" s="1"/>
  <c r="F318" i="4"/>
  <c r="G318" i="4" s="1"/>
  <c r="F319" i="4"/>
  <c r="G319" i="4" s="1"/>
  <c r="F320" i="4"/>
  <c r="G320" i="4" s="1"/>
  <c r="F321" i="4"/>
  <c r="G321" i="4" s="1"/>
  <c r="F322" i="4"/>
  <c r="G322" i="4" s="1"/>
  <c r="F323" i="4"/>
  <c r="G323" i="4" s="1"/>
  <c r="F324" i="4"/>
  <c r="G324" i="4" s="1"/>
  <c r="F325" i="4"/>
  <c r="G325" i="4" s="1"/>
  <c r="F326" i="4"/>
  <c r="G326" i="4" s="1"/>
  <c r="F327" i="4"/>
  <c r="G327" i="4" s="1"/>
  <c r="F328" i="4"/>
  <c r="G328" i="4" s="1"/>
  <c r="K45" i="4" s="1"/>
  <c r="F329" i="4"/>
  <c r="G329" i="4" s="1"/>
  <c r="F330" i="4"/>
  <c r="G330" i="4" s="1"/>
  <c r="F331" i="4"/>
  <c r="G331" i="4" s="1"/>
  <c r="F332" i="4"/>
  <c r="G332" i="4" s="1"/>
  <c r="K23" i="4" l="1"/>
  <c r="K19" i="4"/>
  <c r="K21" i="4"/>
  <c r="K13" i="4"/>
  <c r="K7" i="4"/>
  <c r="G233" i="4"/>
  <c r="G119" i="4"/>
  <c r="G5" i="4"/>
  <c r="G130" i="4"/>
  <c r="G64" i="4"/>
  <c r="G46" i="4"/>
  <c r="G16" i="4"/>
  <c r="G249" i="4"/>
  <c r="K31" i="4" s="1"/>
  <c r="G214" i="4"/>
  <c r="G208" i="4"/>
  <c r="G147" i="4"/>
  <c r="K17" i="4" s="1"/>
  <c r="G75" i="4"/>
  <c r="G51" i="4"/>
  <c r="K15" i="4" l="1"/>
  <c r="K25" i="4"/>
  <c r="K5" i="4"/>
  <c r="K9" i="4"/>
  <c r="K11" i="4"/>
</calcChain>
</file>

<file path=xl/sharedStrings.xml><?xml version="1.0" encoding="utf-8"?>
<sst xmlns="http://schemas.openxmlformats.org/spreadsheetml/2006/main" count="2292" uniqueCount="411">
  <si>
    <r>
      <rPr>
        <sz val="9"/>
        <rFont val="Arial"/>
        <family val="2"/>
      </rPr>
      <t>Cu1</t>
    </r>
  </si>
  <si>
    <r>
      <rPr>
        <sz val="9"/>
        <rFont val="Arial"/>
        <family val="2"/>
      </rPr>
      <t>Almonacid</t>
    </r>
  </si>
  <si>
    <r>
      <rPr>
        <sz val="9"/>
        <rFont val="Arial"/>
        <family val="2"/>
      </rPr>
      <t>Hawskerense</t>
    </r>
  </si>
  <si>
    <r>
      <rPr>
        <sz val="9"/>
        <rFont val="Arial"/>
        <family val="2"/>
      </rPr>
      <t>2B4-1</t>
    </r>
  </si>
  <si>
    <r>
      <rPr>
        <sz val="9"/>
        <rFont val="Arial"/>
        <family val="2"/>
      </rPr>
      <t>2B4-2</t>
    </r>
  </si>
  <si>
    <r>
      <rPr>
        <sz val="9"/>
        <rFont val="Arial"/>
        <family val="2"/>
      </rPr>
      <t>2Cu3-1</t>
    </r>
  </si>
  <si>
    <r>
      <rPr>
        <sz val="9"/>
        <rFont val="Arial"/>
        <family val="2"/>
      </rPr>
      <t>2Cu3-2</t>
    </r>
  </si>
  <si>
    <r>
      <rPr>
        <sz val="9"/>
        <rFont val="Arial"/>
        <family val="2"/>
      </rPr>
      <t>2Cu3-4</t>
    </r>
  </si>
  <si>
    <r>
      <rPr>
        <sz val="9"/>
        <rFont val="Arial"/>
        <family val="2"/>
      </rPr>
      <t>2Cu3-5</t>
    </r>
  </si>
  <si>
    <r>
      <rPr>
        <sz val="9"/>
        <rFont val="Arial"/>
        <family val="2"/>
      </rPr>
      <t>2Cu3-6</t>
    </r>
  </si>
  <si>
    <r>
      <rPr>
        <sz val="9"/>
        <rFont val="Arial"/>
        <family val="2"/>
      </rPr>
      <t>3Cu5-1</t>
    </r>
  </si>
  <si>
    <r>
      <rPr>
        <sz val="9"/>
        <rFont val="Arial"/>
        <family val="2"/>
      </rPr>
      <t>3Cu5-2</t>
    </r>
  </si>
  <si>
    <r>
      <rPr>
        <sz val="9"/>
        <rFont val="Arial"/>
        <family val="2"/>
      </rPr>
      <t>3Cu5-3</t>
    </r>
  </si>
  <si>
    <r>
      <rPr>
        <sz val="9"/>
        <rFont val="Arial"/>
        <family val="2"/>
      </rPr>
      <t>3Cu5-4</t>
    </r>
  </si>
  <si>
    <r>
      <rPr>
        <sz val="9"/>
        <rFont val="Arial"/>
        <family val="2"/>
      </rPr>
      <t>3Cu5-5</t>
    </r>
  </si>
  <si>
    <r>
      <rPr>
        <sz val="9"/>
        <rFont val="Arial"/>
        <family val="2"/>
      </rPr>
      <t>3Cu5-6</t>
    </r>
  </si>
  <si>
    <r>
      <rPr>
        <sz val="9"/>
        <rFont val="Arial"/>
        <family val="2"/>
      </rPr>
      <t>3Cu5-7</t>
    </r>
  </si>
  <si>
    <r>
      <rPr>
        <sz val="9"/>
        <rFont val="Arial"/>
        <family val="2"/>
      </rPr>
      <t>3Cu5-8</t>
    </r>
  </si>
  <si>
    <r>
      <rPr>
        <sz val="9"/>
        <rFont val="Arial"/>
        <family val="2"/>
      </rPr>
      <t>3Cu5-9</t>
    </r>
  </si>
  <si>
    <r>
      <rPr>
        <sz val="9"/>
        <rFont val="Arial"/>
        <family val="2"/>
      </rPr>
      <t>4Cu-7</t>
    </r>
  </si>
  <si>
    <r>
      <rPr>
        <sz val="9"/>
        <rFont val="Arial"/>
        <family val="2"/>
      </rPr>
      <t>3Cu7-1</t>
    </r>
  </si>
  <si>
    <r>
      <rPr>
        <sz val="9"/>
        <rFont val="Arial"/>
        <family val="2"/>
      </rPr>
      <t>3Cu7-2</t>
    </r>
  </si>
  <si>
    <r>
      <rPr>
        <sz val="9"/>
        <rFont val="Arial"/>
        <family val="2"/>
      </rPr>
      <t>3Cu7-3</t>
    </r>
  </si>
  <si>
    <r>
      <rPr>
        <sz val="9"/>
        <rFont val="Arial"/>
        <family val="2"/>
      </rPr>
      <t>3Cu7-4</t>
    </r>
  </si>
  <si>
    <r>
      <rPr>
        <sz val="9"/>
        <rFont val="Arial"/>
        <family val="2"/>
      </rPr>
      <t>3Cu7-5</t>
    </r>
  </si>
  <si>
    <r>
      <rPr>
        <sz val="9"/>
        <rFont val="Arial"/>
        <family val="2"/>
      </rPr>
      <t>3Cu8-1</t>
    </r>
  </si>
  <si>
    <r>
      <rPr>
        <sz val="9"/>
        <rFont val="Arial"/>
        <family val="2"/>
      </rPr>
      <t>3Cu8-2</t>
    </r>
  </si>
  <si>
    <r>
      <rPr>
        <sz val="9"/>
        <rFont val="Arial"/>
        <family val="2"/>
      </rPr>
      <t>3Cu8-4</t>
    </r>
  </si>
  <si>
    <r>
      <rPr>
        <sz val="9"/>
        <rFont val="Arial"/>
        <family val="2"/>
      </rPr>
      <t>3Cu8-5</t>
    </r>
  </si>
  <si>
    <r>
      <rPr>
        <sz val="9"/>
        <rFont val="Arial"/>
        <family val="2"/>
      </rPr>
      <t>3Cu8-6</t>
    </r>
  </si>
  <si>
    <r>
      <rPr>
        <sz val="9"/>
        <rFont val="Arial"/>
        <family val="2"/>
      </rPr>
      <t>3Cu9</t>
    </r>
  </si>
  <si>
    <r>
      <rPr>
        <sz val="9"/>
        <rFont val="Arial"/>
        <family val="2"/>
      </rPr>
      <t>3Cu10</t>
    </r>
  </si>
  <si>
    <r>
      <rPr>
        <sz val="9"/>
        <rFont val="Arial"/>
        <family val="2"/>
      </rPr>
      <t>4Cu11-1</t>
    </r>
  </si>
  <si>
    <r>
      <rPr>
        <sz val="9"/>
        <rFont val="Arial"/>
        <family val="2"/>
      </rPr>
      <t>4Cu11-2</t>
    </r>
  </si>
  <si>
    <r>
      <rPr>
        <sz val="9"/>
        <rFont val="Arial"/>
        <family val="2"/>
      </rPr>
      <t>4Cu11-3</t>
    </r>
  </si>
  <si>
    <r>
      <rPr>
        <sz val="9"/>
        <rFont val="Arial"/>
        <family val="2"/>
      </rPr>
      <t>2Cu12-1</t>
    </r>
  </si>
  <si>
    <r>
      <rPr>
        <sz val="9"/>
        <rFont val="Arial"/>
        <family val="2"/>
      </rPr>
      <t>3Cu13-1</t>
    </r>
  </si>
  <si>
    <r>
      <rPr>
        <sz val="9"/>
        <rFont val="Arial"/>
        <family val="2"/>
      </rPr>
      <t>3Cu13-2</t>
    </r>
  </si>
  <si>
    <r>
      <rPr>
        <sz val="9"/>
        <rFont val="Arial"/>
        <family val="2"/>
      </rPr>
      <t>3Cu13-3</t>
    </r>
  </si>
  <si>
    <r>
      <rPr>
        <sz val="9"/>
        <rFont val="Arial"/>
        <family val="2"/>
      </rPr>
      <t>3Cu13-4</t>
    </r>
  </si>
  <si>
    <r>
      <rPr>
        <sz val="9"/>
        <rFont val="Arial"/>
        <family val="2"/>
      </rPr>
      <t>3Cu13-5</t>
    </r>
  </si>
  <si>
    <r>
      <rPr>
        <sz val="9"/>
        <rFont val="Arial"/>
        <family val="2"/>
      </rPr>
      <t>3Cu13-6</t>
    </r>
  </si>
  <si>
    <r>
      <rPr>
        <sz val="9"/>
        <rFont val="Arial"/>
        <family val="2"/>
      </rPr>
      <t>3Cu13-7</t>
    </r>
  </si>
  <si>
    <r>
      <rPr>
        <sz val="9"/>
        <rFont val="Arial"/>
        <family val="2"/>
      </rPr>
      <t>3Cu13-8</t>
    </r>
  </si>
  <si>
    <r>
      <rPr>
        <sz val="9"/>
        <rFont val="Arial"/>
        <family val="2"/>
      </rPr>
      <t>2Cu13-1</t>
    </r>
  </si>
  <si>
    <r>
      <rPr>
        <sz val="9"/>
        <rFont val="Arial"/>
        <family val="2"/>
      </rPr>
      <t>2Cu13-2</t>
    </r>
  </si>
  <si>
    <r>
      <rPr>
        <sz val="9"/>
        <rFont val="Arial"/>
        <family val="2"/>
      </rPr>
      <t>4Cu15</t>
    </r>
  </si>
  <si>
    <r>
      <rPr>
        <sz val="9"/>
        <rFont val="Arial"/>
        <family val="2"/>
      </rPr>
      <t>2Cu15T-1</t>
    </r>
  </si>
  <si>
    <r>
      <rPr>
        <sz val="9"/>
        <rFont val="Arial"/>
        <family val="2"/>
      </rPr>
      <t>2Cu16-1</t>
    </r>
  </si>
  <si>
    <r>
      <rPr>
        <sz val="9"/>
        <rFont val="Arial"/>
        <family val="2"/>
      </rPr>
      <t>2Cu16-2</t>
    </r>
  </si>
  <si>
    <r>
      <rPr>
        <sz val="9"/>
        <rFont val="Arial"/>
        <family val="2"/>
      </rPr>
      <t>4Cu17</t>
    </r>
  </si>
  <si>
    <r>
      <rPr>
        <sz val="9"/>
        <rFont val="Arial"/>
        <family val="2"/>
      </rPr>
      <t>3Cu17</t>
    </r>
  </si>
  <si>
    <r>
      <rPr>
        <sz val="9"/>
        <rFont val="Arial"/>
        <family val="2"/>
      </rPr>
      <t>2Cu17B</t>
    </r>
  </si>
  <si>
    <r>
      <rPr>
        <sz val="9"/>
        <rFont val="Arial"/>
        <family val="2"/>
      </rPr>
      <t>3Cu20</t>
    </r>
  </si>
  <si>
    <r>
      <rPr>
        <sz val="9"/>
        <rFont val="Arial"/>
        <family val="2"/>
      </rPr>
      <t>4Cu21-1</t>
    </r>
  </si>
  <si>
    <r>
      <rPr>
        <sz val="9"/>
        <rFont val="Arial"/>
        <family val="2"/>
      </rPr>
      <t>3Cu21-1</t>
    </r>
  </si>
  <si>
    <r>
      <rPr>
        <sz val="9"/>
        <rFont val="Arial"/>
        <family val="2"/>
      </rPr>
      <t>3Cu21-2</t>
    </r>
  </si>
  <si>
    <r>
      <rPr>
        <sz val="9"/>
        <rFont val="Arial"/>
        <family val="2"/>
      </rPr>
      <t>3Cu21-3</t>
    </r>
  </si>
  <si>
    <r>
      <rPr>
        <sz val="9"/>
        <rFont val="Arial"/>
        <family val="2"/>
      </rPr>
      <t>2Cu21T-2</t>
    </r>
  </si>
  <si>
    <r>
      <rPr>
        <sz val="9"/>
        <rFont val="Arial"/>
        <family val="2"/>
      </rPr>
      <t>2Cu21T-3</t>
    </r>
  </si>
  <si>
    <r>
      <rPr>
        <sz val="9"/>
        <rFont val="Arial"/>
        <family val="2"/>
      </rPr>
      <t>2Cu21T-4</t>
    </r>
  </si>
  <si>
    <r>
      <rPr>
        <sz val="9"/>
        <rFont val="Arial"/>
        <family val="2"/>
      </rPr>
      <t>2Cu21T-5</t>
    </r>
  </si>
  <si>
    <r>
      <rPr>
        <sz val="9"/>
        <rFont val="Arial"/>
        <family val="2"/>
      </rPr>
      <t>2Cu22</t>
    </r>
  </si>
  <si>
    <r>
      <rPr>
        <sz val="9"/>
        <rFont val="Arial"/>
        <family val="2"/>
      </rPr>
      <t>4Cu23-1</t>
    </r>
  </si>
  <si>
    <r>
      <rPr>
        <sz val="9"/>
        <rFont val="Arial"/>
        <family val="2"/>
      </rPr>
      <t>4Cu23-2</t>
    </r>
  </si>
  <si>
    <r>
      <rPr>
        <sz val="9"/>
        <rFont val="Arial"/>
        <family val="2"/>
      </rPr>
      <t>4Cu23-3</t>
    </r>
  </si>
  <si>
    <r>
      <rPr>
        <sz val="9"/>
        <rFont val="Arial"/>
        <family val="2"/>
      </rPr>
      <t>4Cu23-4</t>
    </r>
  </si>
  <si>
    <r>
      <rPr>
        <sz val="9"/>
        <rFont val="Arial"/>
        <family val="2"/>
      </rPr>
      <t>4Cu23-5</t>
    </r>
  </si>
  <si>
    <r>
      <rPr>
        <sz val="9"/>
        <rFont val="Arial"/>
        <family val="2"/>
      </rPr>
      <t>4Cu23-6</t>
    </r>
  </si>
  <si>
    <r>
      <rPr>
        <sz val="9"/>
        <rFont val="Arial"/>
        <family val="2"/>
      </rPr>
      <t>3Cu23-1</t>
    </r>
  </si>
  <si>
    <r>
      <rPr>
        <sz val="9"/>
        <rFont val="Arial"/>
        <family val="2"/>
      </rPr>
      <t>3Cu23-2</t>
    </r>
  </si>
  <si>
    <r>
      <rPr>
        <sz val="9"/>
        <rFont val="Arial"/>
        <family val="2"/>
      </rPr>
      <t>2Cu26-1</t>
    </r>
  </si>
  <si>
    <r>
      <rPr>
        <sz val="9"/>
        <rFont val="Arial"/>
        <family val="2"/>
      </rPr>
      <t>2Cu26-2</t>
    </r>
  </si>
  <si>
    <r>
      <rPr>
        <sz val="9"/>
        <rFont val="Arial"/>
        <family val="2"/>
      </rPr>
      <t>4Cu27-1</t>
    </r>
  </si>
  <si>
    <r>
      <rPr>
        <sz val="9"/>
        <rFont val="Arial"/>
        <family val="2"/>
      </rPr>
      <t>4Cu27-2</t>
    </r>
  </si>
  <si>
    <r>
      <rPr>
        <sz val="9"/>
        <rFont val="Arial"/>
        <family val="2"/>
      </rPr>
      <t>4Cu27-3</t>
    </r>
  </si>
  <si>
    <r>
      <rPr>
        <sz val="9"/>
        <rFont val="Arial"/>
        <family val="2"/>
      </rPr>
      <t>2Cu27-1</t>
    </r>
  </si>
  <si>
    <r>
      <rPr>
        <sz val="9"/>
        <rFont val="Arial"/>
        <family val="2"/>
      </rPr>
      <t>2Cu27-2</t>
    </r>
  </si>
  <si>
    <r>
      <rPr>
        <sz val="9"/>
        <rFont val="Arial"/>
        <family val="2"/>
      </rPr>
      <t>2Cu28-1</t>
    </r>
  </si>
  <si>
    <r>
      <rPr>
        <sz val="9"/>
        <rFont val="Arial"/>
        <family val="2"/>
      </rPr>
      <t>2Cu28-2</t>
    </r>
  </si>
  <si>
    <r>
      <rPr>
        <sz val="9"/>
        <rFont val="Arial"/>
        <family val="2"/>
      </rPr>
      <t>3Cu29-1</t>
    </r>
  </si>
  <si>
    <r>
      <rPr>
        <sz val="9"/>
        <rFont val="Arial"/>
        <family val="2"/>
      </rPr>
      <t>3Cu29-2</t>
    </r>
  </si>
  <si>
    <r>
      <rPr>
        <sz val="9"/>
        <rFont val="Arial"/>
        <family val="2"/>
      </rPr>
      <t>3Cu29-3</t>
    </r>
  </si>
  <si>
    <r>
      <rPr>
        <sz val="9"/>
        <rFont val="Arial"/>
        <family val="2"/>
      </rPr>
      <t>3Cu29-4</t>
    </r>
  </si>
  <si>
    <r>
      <rPr>
        <sz val="9"/>
        <rFont val="Arial"/>
        <family val="2"/>
      </rPr>
      <t>2Cu29B-1</t>
    </r>
  </si>
  <si>
    <r>
      <rPr>
        <sz val="9"/>
        <rFont val="Arial"/>
        <family val="2"/>
      </rPr>
      <t>2Cu29B-2</t>
    </r>
  </si>
  <si>
    <r>
      <rPr>
        <sz val="9"/>
        <rFont val="Arial"/>
        <family val="2"/>
      </rPr>
      <t>3Cu30-1</t>
    </r>
  </si>
  <si>
    <r>
      <rPr>
        <sz val="9"/>
        <rFont val="Arial"/>
        <family val="2"/>
      </rPr>
      <t>3Cu30-2</t>
    </r>
  </si>
  <si>
    <r>
      <rPr>
        <sz val="9"/>
        <rFont val="Arial"/>
        <family val="2"/>
      </rPr>
      <t>2Cu30-2</t>
    </r>
  </si>
  <si>
    <r>
      <rPr>
        <sz val="9"/>
        <rFont val="Arial"/>
        <family val="2"/>
      </rPr>
      <t>2Cu30-4</t>
    </r>
  </si>
  <si>
    <r>
      <rPr>
        <sz val="9"/>
        <rFont val="Arial"/>
        <family val="2"/>
      </rPr>
      <t>2Cu30-5</t>
    </r>
  </si>
  <si>
    <r>
      <rPr>
        <sz val="9"/>
        <rFont val="Arial"/>
        <family val="2"/>
      </rPr>
      <t>2Cu30-6</t>
    </r>
  </si>
  <si>
    <r>
      <rPr>
        <sz val="9"/>
        <rFont val="Arial"/>
        <family val="2"/>
      </rPr>
      <t>4Cu31-1</t>
    </r>
  </si>
  <si>
    <r>
      <rPr>
        <sz val="9"/>
        <rFont val="Arial"/>
        <family val="2"/>
      </rPr>
      <t>4Cu31-2</t>
    </r>
  </si>
  <si>
    <r>
      <rPr>
        <sz val="9"/>
        <rFont val="Arial"/>
        <family val="2"/>
      </rPr>
      <t>4Cu31-3</t>
    </r>
  </si>
  <si>
    <r>
      <rPr>
        <sz val="9"/>
        <rFont val="Arial"/>
        <family val="2"/>
      </rPr>
      <t>4Cu31-4</t>
    </r>
  </si>
  <si>
    <r>
      <rPr>
        <sz val="9"/>
        <rFont val="Arial"/>
        <family val="2"/>
      </rPr>
      <t>4Cu31-5</t>
    </r>
  </si>
  <si>
    <r>
      <rPr>
        <sz val="9"/>
        <rFont val="Arial"/>
        <family val="2"/>
      </rPr>
      <t>4Cu31-6</t>
    </r>
  </si>
  <si>
    <r>
      <rPr>
        <sz val="9"/>
        <rFont val="Arial"/>
        <family val="2"/>
      </rPr>
      <t>4Cu31-7</t>
    </r>
  </si>
  <si>
    <r>
      <rPr>
        <sz val="9"/>
        <rFont val="Arial"/>
        <family val="2"/>
      </rPr>
      <t>4Cu31-8</t>
    </r>
  </si>
  <si>
    <r>
      <rPr>
        <sz val="9"/>
        <rFont val="Arial"/>
        <family val="2"/>
      </rPr>
      <t>4Cu31-9</t>
    </r>
  </si>
  <si>
    <r>
      <rPr>
        <sz val="9"/>
        <rFont val="Arial"/>
        <family val="2"/>
      </rPr>
      <t>4Cu31-10</t>
    </r>
  </si>
  <si>
    <r>
      <rPr>
        <sz val="9"/>
        <rFont val="Arial"/>
        <family val="2"/>
      </rPr>
      <t>4Cu31-11</t>
    </r>
  </si>
  <si>
    <r>
      <rPr>
        <sz val="9"/>
        <rFont val="Arial"/>
        <family val="2"/>
      </rPr>
      <t>4Cu31-12</t>
    </r>
  </si>
  <si>
    <r>
      <rPr>
        <sz val="9"/>
        <rFont val="Arial"/>
        <family val="2"/>
      </rPr>
      <t>4Cu31-13</t>
    </r>
  </si>
  <si>
    <r>
      <rPr>
        <sz val="9"/>
        <rFont val="Arial"/>
        <family val="2"/>
      </rPr>
      <t>4Cu31-14</t>
    </r>
  </si>
  <si>
    <r>
      <rPr>
        <sz val="9"/>
        <rFont val="Arial"/>
        <family val="2"/>
      </rPr>
      <t>4Cu31-15</t>
    </r>
  </si>
  <si>
    <r>
      <rPr>
        <sz val="9"/>
        <rFont val="Arial"/>
        <family val="2"/>
      </rPr>
      <t>4Cu31-16</t>
    </r>
  </si>
  <si>
    <r>
      <rPr>
        <sz val="9"/>
        <rFont val="Arial"/>
        <family val="2"/>
      </rPr>
      <t>4Cu31-17</t>
    </r>
  </si>
  <si>
    <r>
      <rPr>
        <sz val="9"/>
        <rFont val="Arial"/>
        <family val="2"/>
      </rPr>
      <t>4Cu31-18</t>
    </r>
  </si>
  <si>
    <r>
      <rPr>
        <sz val="9"/>
        <rFont val="Arial"/>
        <family val="2"/>
      </rPr>
      <t>4Cu31-19</t>
    </r>
  </si>
  <si>
    <r>
      <rPr>
        <sz val="9"/>
        <rFont val="Arial"/>
        <family val="2"/>
      </rPr>
      <t>4Cu31-20</t>
    </r>
  </si>
  <si>
    <r>
      <rPr>
        <sz val="9"/>
        <rFont val="Arial"/>
        <family val="2"/>
      </rPr>
      <t>4Cu31-21</t>
    </r>
  </si>
  <si>
    <r>
      <rPr>
        <sz val="9"/>
        <rFont val="Arial"/>
        <family val="2"/>
      </rPr>
      <t>4Cu31-22</t>
    </r>
  </si>
  <si>
    <r>
      <rPr>
        <sz val="9"/>
        <rFont val="Arial"/>
        <family val="2"/>
      </rPr>
      <t>4Cu31-23</t>
    </r>
  </si>
  <si>
    <r>
      <rPr>
        <sz val="9"/>
        <rFont val="Arial"/>
        <family val="2"/>
      </rPr>
      <t>4Cu31-24</t>
    </r>
  </si>
  <si>
    <r>
      <rPr>
        <sz val="9"/>
        <rFont val="Arial"/>
        <family val="2"/>
      </rPr>
      <t>4Cu31-25</t>
    </r>
  </si>
  <si>
    <r>
      <rPr>
        <sz val="9"/>
        <rFont val="Arial"/>
        <family val="2"/>
      </rPr>
      <t>4Cu31-26</t>
    </r>
  </si>
  <si>
    <r>
      <rPr>
        <sz val="9"/>
        <rFont val="Arial"/>
        <family val="2"/>
      </rPr>
      <t>3Cu31-1</t>
    </r>
  </si>
  <si>
    <r>
      <rPr>
        <sz val="9"/>
        <rFont val="Arial"/>
        <family val="2"/>
      </rPr>
      <t>3Cu31-2</t>
    </r>
  </si>
  <si>
    <r>
      <rPr>
        <sz val="9"/>
        <rFont val="Arial"/>
        <family val="2"/>
      </rPr>
      <t>3Cu31-3</t>
    </r>
  </si>
  <si>
    <r>
      <rPr>
        <sz val="9"/>
        <rFont val="Arial"/>
        <family val="2"/>
      </rPr>
      <t>3Cu31-4</t>
    </r>
  </si>
  <si>
    <r>
      <rPr>
        <sz val="9"/>
        <rFont val="Arial"/>
        <family val="2"/>
      </rPr>
      <t>3Cu31-5</t>
    </r>
  </si>
  <si>
    <r>
      <rPr>
        <sz val="9"/>
        <rFont val="Arial"/>
        <family val="2"/>
      </rPr>
      <t>3Cu31-6</t>
    </r>
  </si>
  <si>
    <r>
      <rPr>
        <sz val="9"/>
        <rFont val="Arial"/>
        <family val="2"/>
      </rPr>
      <t>3Cu31-7</t>
    </r>
  </si>
  <si>
    <r>
      <rPr>
        <sz val="9"/>
        <rFont val="Arial"/>
        <family val="2"/>
      </rPr>
      <t>3Cu31-8</t>
    </r>
  </si>
  <si>
    <r>
      <rPr>
        <sz val="9"/>
        <rFont val="Arial"/>
        <family val="2"/>
      </rPr>
      <t>3Cu31-9</t>
    </r>
  </si>
  <si>
    <r>
      <rPr>
        <sz val="9"/>
        <rFont val="Arial"/>
        <family val="2"/>
      </rPr>
      <t>2Cu31-1</t>
    </r>
  </si>
  <si>
    <r>
      <rPr>
        <sz val="9"/>
        <rFont val="Arial"/>
        <family val="2"/>
      </rPr>
      <t>2Cu31-2</t>
    </r>
  </si>
  <si>
    <r>
      <rPr>
        <sz val="9"/>
        <rFont val="Arial"/>
        <family val="2"/>
      </rPr>
      <t>2Cu31-3</t>
    </r>
  </si>
  <si>
    <r>
      <rPr>
        <sz val="9"/>
        <rFont val="Arial"/>
        <family val="2"/>
      </rPr>
      <t>2Cu32-1</t>
    </r>
  </si>
  <si>
    <r>
      <rPr>
        <sz val="9"/>
        <rFont val="Arial"/>
        <family val="2"/>
      </rPr>
      <t>2Cu32-2</t>
    </r>
  </si>
  <si>
    <r>
      <rPr>
        <sz val="9"/>
        <rFont val="Arial"/>
        <family val="2"/>
      </rPr>
      <t>2Cu32-3</t>
    </r>
  </si>
  <si>
    <r>
      <rPr>
        <sz val="9"/>
        <rFont val="Arial"/>
        <family val="2"/>
      </rPr>
      <t>2Cu32-4</t>
    </r>
  </si>
  <si>
    <r>
      <rPr>
        <sz val="9"/>
        <rFont val="Arial"/>
        <family val="2"/>
      </rPr>
      <t>2Cu32-5</t>
    </r>
  </si>
  <si>
    <r>
      <rPr>
        <sz val="9"/>
        <rFont val="Arial"/>
        <family val="2"/>
      </rPr>
      <t>2Cu32-6</t>
    </r>
  </si>
  <si>
    <r>
      <rPr>
        <sz val="9"/>
        <rFont val="Arial"/>
        <family val="2"/>
      </rPr>
      <t>3Cu34-1</t>
    </r>
  </si>
  <si>
    <r>
      <rPr>
        <sz val="9"/>
        <rFont val="Arial"/>
        <family val="2"/>
      </rPr>
      <t>3Cu34-2</t>
    </r>
  </si>
  <si>
    <r>
      <rPr>
        <sz val="9"/>
        <rFont val="Arial"/>
        <family val="2"/>
      </rPr>
      <t>3Cu34-3</t>
    </r>
  </si>
  <si>
    <r>
      <rPr>
        <sz val="9"/>
        <rFont val="Arial"/>
        <family val="2"/>
      </rPr>
      <t>3Cu34-4</t>
    </r>
  </si>
  <si>
    <r>
      <rPr>
        <sz val="9"/>
        <rFont val="Arial"/>
        <family val="2"/>
      </rPr>
      <t>3Cu34-5</t>
    </r>
  </si>
  <si>
    <r>
      <rPr>
        <sz val="9"/>
        <rFont val="Arial"/>
        <family val="2"/>
      </rPr>
      <t>3Cu34-6</t>
    </r>
  </si>
  <si>
    <r>
      <rPr>
        <sz val="9"/>
        <rFont val="Arial"/>
        <family val="2"/>
      </rPr>
      <t>3Cu34-7</t>
    </r>
  </si>
  <si>
    <r>
      <rPr>
        <sz val="9"/>
        <rFont val="Arial"/>
        <family val="2"/>
      </rPr>
      <t>3Cu34-8</t>
    </r>
  </si>
  <si>
    <r>
      <rPr>
        <sz val="9"/>
        <rFont val="Arial"/>
        <family val="2"/>
      </rPr>
      <t>3Cu34-9</t>
    </r>
  </si>
  <si>
    <r>
      <rPr>
        <sz val="9"/>
        <rFont val="Arial"/>
        <family val="2"/>
      </rPr>
      <t>3Cu34-10</t>
    </r>
  </si>
  <si>
    <r>
      <rPr>
        <sz val="9"/>
        <rFont val="Arial"/>
        <family val="2"/>
      </rPr>
      <t>3Cu34-11</t>
    </r>
  </si>
  <si>
    <r>
      <rPr>
        <sz val="9"/>
        <rFont val="Arial"/>
        <family val="2"/>
      </rPr>
      <t>3Cu34-12</t>
    </r>
  </si>
  <si>
    <r>
      <rPr>
        <sz val="9"/>
        <rFont val="Arial"/>
        <family val="2"/>
      </rPr>
      <t>3Cu34-13</t>
    </r>
  </si>
  <si>
    <r>
      <rPr>
        <sz val="9"/>
        <rFont val="Arial"/>
        <family val="2"/>
      </rPr>
      <t>3Cu34-14</t>
    </r>
  </si>
  <si>
    <r>
      <rPr>
        <sz val="9"/>
        <rFont val="Arial"/>
        <family val="2"/>
      </rPr>
      <t>3Cu34-15</t>
    </r>
  </si>
  <si>
    <r>
      <rPr>
        <sz val="9"/>
        <rFont val="Arial"/>
        <family val="2"/>
      </rPr>
      <t>3Cu34-16</t>
    </r>
  </si>
  <si>
    <r>
      <rPr>
        <sz val="9"/>
        <rFont val="Arial"/>
        <family val="2"/>
      </rPr>
      <t>3Cu34-17</t>
    </r>
  </si>
  <si>
    <r>
      <rPr>
        <sz val="9"/>
        <rFont val="Arial"/>
        <family val="2"/>
      </rPr>
      <t>2Cu35-1-1</t>
    </r>
  </si>
  <si>
    <r>
      <rPr>
        <sz val="9"/>
        <rFont val="Arial"/>
        <family val="2"/>
      </rPr>
      <t>Mirabile</t>
    </r>
  </si>
  <si>
    <r>
      <rPr>
        <sz val="9"/>
        <rFont val="Arial"/>
        <family val="2"/>
      </rPr>
      <t>2Cu35-1-2</t>
    </r>
  </si>
  <si>
    <r>
      <rPr>
        <sz val="9"/>
        <rFont val="Arial"/>
        <family val="2"/>
      </rPr>
      <t>2Cu35-1-3</t>
    </r>
  </si>
  <si>
    <r>
      <rPr>
        <sz val="9"/>
        <rFont val="Arial"/>
        <family val="2"/>
      </rPr>
      <t>2Cu35-1-4</t>
    </r>
  </si>
  <si>
    <r>
      <rPr>
        <sz val="9"/>
        <rFont val="Arial"/>
        <family val="2"/>
      </rPr>
      <t>2Cu35-1-5</t>
    </r>
  </si>
  <si>
    <r>
      <rPr>
        <sz val="9"/>
        <rFont val="Arial"/>
        <family val="2"/>
      </rPr>
      <t>2Cu35-1-6</t>
    </r>
  </si>
  <si>
    <r>
      <rPr>
        <sz val="9"/>
        <rFont val="Arial"/>
        <family val="2"/>
      </rPr>
      <t>2Cu35-1-7</t>
    </r>
  </si>
  <si>
    <r>
      <rPr>
        <sz val="9"/>
        <rFont val="Arial"/>
        <family val="2"/>
      </rPr>
      <t>2Cu35-3-2</t>
    </r>
  </si>
  <si>
    <r>
      <rPr>
        <sz val="9"/>
        <rFont val="Arial"/>
        <family val="2"/>
      </rPr>
      <t>2Cu40M-2</t>
    </r>
  </si>
  <si>
    <r>
      <rPr>
        <sz val="9"/>
        <rFont val="Arial"/>
        <family val="2"/>
      </rPr>
      <t>2Cu45-4</t>
    </r>
  </si>
  <si>
    <r>
      <rPr>
        <sz val="9"/>
        <rFont val="Arial"/>
        <family val="2"/>
      </rPr>
      <t>S. inferior</t>
    </r>
  </si>
  <si>
    <r>
      <rPr>
        <sz val="9"/>
        <rFont val="Arial"/>
        <family val="2"/>
      </rPr>
      <t>2Cu47B</t>
    </r>
  </si>
  <si>
    <r>
      <rPr>
        <sz val="9"/>
        <rFont val="Arial"/>
        <family val="2"/>
      </rPr>
      <t>2Cu47T-2</t>
    </r>
  </si>
  <si>
    <r>
      <rPr>
        <sz val="9"/>
        <rFont val="Arial"/>
        <family val="2"/>
      </rPr>
      <t>2Cu47M-1</t>
    </r>
  </si>
  <si>
    <r>
      <rPr>
        <sz val="9"/>
        <rFont val="Arial"/>
        <family val="2"/>
      </rPr>
      <t>2Cu47M-2</t>
    </r>
  </si>
  <si>
    <r>
      <rPr>
        <sz val="9"/>
        <rFont val="Arial"/>
        <family val="2"/>
      </rPr>
      <t>2Cu49B-1</t>
    </r>
  </si>
  <si>
    <r>
      <rPr>
        <sz val="9"/>
        <rFont val="Arial"/>
        <family val="2"/>
      </rPr>
      <t>2Cu49B-2</t>
    </r>
  </si>
  <si>
    <r>
      <rPr>
        <sz val="9"/>
        <rFont val="Arial"/>
        <family val="2"/>
      </rPr>
      <t>2Cu49B-3</t>
    </r>
  </si>
  <si>
    <r>
      <rPr>
        <sz val="9"/>
        <rFont val="Arial"/>
        <family val="2"/>
      </rPr>
      <t>2Cu49B-4</t>
    </r>
  </si>
  <si>
    <r>
      <rPr>
        <sz val="9"/>
        <rFont val="Arial"/>
        <family val="2"/>
      </rPr>
      <t>2Cu49B-5</t>
    </r>
  </si>
  <si>
    <r>
      <rPr>
        <sz val="9"/>
        <rFont val="Arial"/>
        <family val="2"/>
      </rPr>
      <t>2Cu49M</t>
    </r>
  </si>
  <si>
    <r>
      <rPr>
        <sz val="9"/>
        <rFont val="Arial"/>
        <family val="2"/>
      </rPr>
      <t>2Cu50-2</t>
    </r>
  </si>
  <si>
    <r>
      <rPr>
        <sz val="9"/>
        <rFont val="Arial"/>
        <family val="2"/>
      </rPr>
      <t>2Cu50-1</t>
    </r>
  </si>
  <si>
    <r>
      <rPr>
        <sz val="9"/>
        <rFont val="Arial"/>
        <family val="2"/>
      </rPr>
      <t>2Cu51</t>
    </r>
  </si>
  <si>
    <r>
      <rPr>
        <sz val="9"/>
        <rFont val="Arial"/>
        <family val="2"/>
      </rPr>
      <t>2Cu53-1</t>
    </r>
  </si>
  <si>
    <r>
      <rPr>
        <sz val="9"/>
        <rFont val="Arial"/>
        <family val="2"/>
      </rPr>
      <t>2Cu53-2</t>
    </r>
  </si>
  <si>
    <r>
      <rPr>
        <sz val="9"/>
        <rFont val="Arial"/>
        <family val="2"/>
      </rPr>
      <t>2Cu83-1</t>
    </r>
  </si>
  <si>
    <r>
      <rPr>
        <sz val="9"/>
        <rFont val="Arial"/>
        <family val="2"/>
      </rPr>
      <t>S. superior</t>
    </r>
  </si>
  <si>
    <r>
      <rPr>
        <sz val="9"/>
        <rFont val="Arial"/>
        <family val="2"/>
      </rPr>
      <t>2Cu83-2</t>
    </r>
  </si>
  <si>
    <r>
      <rPr>
        <sz val="9"/>
        <rFont val="Arial"/>
        <family val="2"/>
      </rPr>
      <t>2Cu83-3</t>
    </r>
  </si>
  <si>
    <r>
      <rPr>
        <sz val="9"/>
        <rFont val="Arial"/>
        <family val="2"/>
      </rPr>
      <t>2Cu83-4</t>
    </r>
  </si>
  <si>
    <r>
      <rPr>
        <sz val="9"/>
        <rFont val="Arial"/>
        <family val="2"/>
      </rPr>
      <t>2Cu83-5</t>
    </r>
  </si>
  <si>
    <r>
      <rPr>
        <sz val="9"/>
        <rFont val="Arial"/>
        <family val="2"/>
      </rPr>
      <t>2Cu83-6</t>
    </r>
  </si>
  <si>
    <r>
      <rPr>
        <sz val="9"/>
        <rFont val="Arial"/>
        <family val="2"/>
      </rPr>
      <t>2Cu83-7</t>
    </r>
  </si>
  <si>
    <r>
      <rPr>
        <sz val="9"/>
        <rFont val="Arial"/>
        <family val="2"/>
      </rPr>
      <t>2Cu84-1</t>
    </r>
  </si>
  <si>
    <r>
      <rPr>
        <sz val="9"/>
        <rFont val="Arial"/>
        <family val="2"/>
      </rPr>
      <t>2Cu84-2</t>
    </r>
  </si>
  <si>
    <r>
      <rPr>
        <sz val="9"/>
        <rFont val="Arial"/>
        <family val="2"/>
      </rPr>
      <t>2Cu84-3</t>
    </r>
  </si>
  <si>
    <r>
      <rPr>
        <sz val="9"/>
        <rFont val="Arial"/>
        <family val="2"/>
      </rPr>
      <t>2Cu84-4</t>
    </r>
  </si>
  <si>
    <r>
      <rPr>
        <sz val="9"/>
        <rFont val="Arial"/>
        <family val="2"/>
      </rPr>
      <t>2Cu84-5</t>
    </r>
  </si>
  <si>
    <r>
      <rPr>
        <sz val="9"/>
        <rFont val="Arial"/>
        <family val="2"/>
      </rPr>
      <t>2Cu84-6</t>
    </r>
  </si>
  <si>
    <r>
      <rPr>
        <sz val="9"/>
        <rFont val="Arial"/>
        <family val="2"/>
      </rPr>
      <t>2Cu84-7</t>
    </r>
  </si>
  <si>
    <r>
      <rPr>
        <sz val="9"/>
        <rFont val="Arial"/>
        <family val="2"/>
      </rPr>
      <t>2Cu84-8</t>
    </r>
  </si>
  <si>
    <r>
      <rPr>
        <sz val="9"/>
        <rFont val="Arial"/>
        <family val="2"/>
      </rPr>
      <t>2Cu84-9</t>
    </r>
  </si>
  <si>
    <r>
      <rPr>
        <sz val="9"/>
        <rFont val="Arial"/>
        <family val="2"/>
      </rPr>
      <t>2Cu84-10</t>
    </r>
  </si>
  <si>
    <r>
      <rPr>
        <sz val="9"/>
        <rFont val="Arial"/>
        <family val="2"/>
      </rPr>
      <t>2Cu84-11</t>
    </r>
  </si>
  <si>
    <r>
      <rPr>
        <sz val="9"/>
        <rFont val="Arial"/>
        <family val="2"/>
      </rPr>
      <t>2Cu84-12</t>
    </r>
  </si>
  <si>
    <r>
      <rPr>
        <sz val="9"/>
        <rFont val="Arial"/>
        <family val="2"/>
      </rPr>
      <t>2Cu84-13</t>
    </r>
  </si>
  <si>
    <r>
      <rPr>
        <sz val="9"/>
        <rFont val="Arial"/>
        <family val="2"/>
      </rPr>
      <t>2Cu84-14</t>
    </r>
  </si>
  <si>
    <r>
      <rPr>
        <sz val="9"/>
        <rFont val="Arial"/>
        <family val="2"/>
      </rPr>
      <t>2Cu84-15</t>
    </r>
  </si>
  <si>
    <r>
      <rPr>
        <sz val="9"/>
        <rFont val="Arial"/>
        <family val="2"/>
      </rPr>
      <t>2Cu84-16</t>
    </r>
  </si>
  <si>
    <r>
      <rPr>
        <sz val="9"/>
        <rFont val="Arial"/>
        <family val="2"/>
      </rPr>
      <t>2Cu84-17</t>
    </r>
  </si>
  <si>
    <r>
      <rPr>
        <sz val="9"/>
        <rFont val="Arial"/>
        <family val="2"/>
      </rPr>
      <t>2Cu84-18</t>
    </r>
  </si>
  <si>
    <r>
      <rPr>
        <sz val="9"/>
        <rFont val="Arial"/>
        <family val="2"/>
      </rPr>
      <t>2Cu84-19</t>
    </r>
  </si>
  <si>
    <r>
      <rPr>
        <sz val="9"/>
        <rFont val="Arial"/>
        <family val="2"/>
      </rPr>
      <t>2Cu86-1</t>
    </r>
  </si>
  <si>
    <r>
      <rPr>
        <sz val="9"/>
        <rFont val="Arial"/>
        <family val="2"/>
      </rPr>
      <t>2Cu86-2</t>
    </r>
  </si>
  <si>
    <r>
      <rPr>
        <sz val="9"/>
        <rFont val="Arial"/>
        <family val="2"/>
      </rPr>
      <t>2Cu86-3</t>
    </r>
  </si>
  <si>
    <r>
      <rPr>
        <sz val="9"/>
        <rFont val="Arial"/>
        <family val="2"/>
      </rPr>
      <t>2Cu86-6</t>
    </r>
  </si>
  <si>
    <r>
      <rPr>
        <sz val="9"/>
        <rFont val="Arial"/>
        <family val="2"/>
      </rPr>
      <t>2Cu87-1</t>
    </r>
  </si>
  <si>
    <r>
      <rPr>
        <sz val="9"/>
        <rFont val="Arial"/>
        <family val="2"/>
      </rPr>
      <t>2Cu87-2</t>
    </r>
  </si>
  <si>
    <r>
      <rPr>
        <sz val="9"/>
        <rFont val="Arial"/>
        <family val="2"/>
      </rPr>
      <t>2Cu87-3</t>
    </r>
  </si>
  <si>
    <r>
      <rPr>
        <sz val="9"/>
        <rFont val="Arial"/>
        <family val="2"/>
      </rPr>
      <t>2Cu87-4</t>
    </r>
  </si>
  <si>
    <r>
      <rPr>
        <sz val="9"/>
        <rFont val="Arial"/>
        <family val="2"/>
      </rPr>
      <t>2Cu87-5</t>
    </r>
  </si>
  <si>
    <r>
      <rPr>
        <sz val="9"/>
        <rFont val="Arial"/>
        <family val="2"/>
      </rPr>
      <t>2Cu87-6</t>
    </r>
  </si>
  <si>
    <r>
      <rPr>
        <sz val="9"/>
        <rFont val="Arial"/>
        <family val="2"/>
      </rPr>
      <t>2Cu87-7</t>
    </r>
  </si>
  <si>
    <r>
      <rPr>
        <sz val="9"/>
        <rFont val="Arial"/>
        <family val="2"/>
      </rPr>
      <t>2Cu87-8</t>
    </r>
  </si>
  <si>
    <r>
      <rPr>
        <sz val="9"/>
        <rFont val="Arial"/>
        <family val="2"/>
      </rPr>
      <t>2Cu87-9</t>
    </r>
  </si>
  <si>
    <r>
      <rPr>
        <sz val="9"/>
        <rFont val="Arial"/>
        <family val="2"/>
      </rPr>
      <t>2Cu35/37-1</t>
    </r>
  </si>
  <si>
    <r>
      <rPr>
        <sz val="9"/>
        <rFont val="Arial"/>
        <family val="2"/>
      </rPr>
      <t>35/37</t>
    </r>
  </si>
  <si>
    <r>
      <rPr>
        <sz val="9"/>
        <rFont val="Arial"/>
        <family val="2"/>
      </rPr>
      <t>3Cu7/11-1</t>
    </r>
  </si>
  <si>
    <r>
      <rPr>
        <sz val="9"/>
        <rFont val="Arial"/>
        <family val="2"/>
      </rPr>
      <t>7/11</t>
    </r>
  </si>
  <si>
    <r>
      <rPr>
        <sz val="9"/>
        <rFont val="Arial"/>
        <family val="2"/>
      </rPr>
      <t>3Cu7/11-2</t>
    </r>
  </si>
  <si>
    <r>
      <rPr>
        <sz val="9"/>
        <rFont val="Arial"/>
        <family val="2"/>
      </rPr>
      <t>3Cu7/11-3</t>
    </r>
  </si>
  <si>
    <r>
      <rPr>
        <sz val="9"/>
        <rFont val="Arial"/>
        <family val="2"/>
      </rPr>
      <t>3Cu7/11-4</t>
    </r>
  </si>
  <si>
    <r>
      <rPr>
        <sz val="9"/>
        <rFont val="Arial"/>
        <family val="2"/>
      </rPr>
      <t>3Cu7/11-5</t>
    </r>
  </si>
  <si>
    <r>
      <rPr>
        <sz val="9"/>
        <rFont val="Arial"/>
        <family val="2"/>
      </rPr>
      <t>3Cu7/11-6</t>
    </r>
  </si>
  <si>
    <r>
      <rPr>
        <sz val="9"/>
        <rFont val="Arial"/>
        <family val="2"/>
      </rPr>
      <t>3Cu7/11-7</t>
    </r>
  </si>
  <si>
    <r>
      <rPr>
        <sz val="9"/>
        <rFont val="Arial"/>
        <family val="2"/>
      </rPr>
      <t>3Cu7/11-8</t>
    </r>
  </si>
  <si>
    <r>
      <rPr>
        <sz val="9"/>
        <rFont val="Arial"/>
        <family val="2"/>
      </rPr>
      <t>3Cu7/11-9</t>
    </r>
  </si>
  <si>
    <r>
      <rPr>
        <sz val="9"/>
        <rFont val="Arial"/>
        <family val="2"/>
      </rPr>
      <t>3Cu7/11-10</t>
    </r>
  </si>
  <si>
    <r>
      <rPr>
        <sz val="9"/>
        <rFont val="Arial"/>
        <family val="2"/>
      </rPr>
      <t>3Cu7/11-11</t>
    </r>
  </si>
  <si>
    <r>
      <rPr>
        <sz val="9"/>
        <rFont val="Arial"/>
        <family val="2"/>
      </rPr>
      <t>3Cu7/11-12</t>
    </r>
  </si>
  <si>
    <r>
      <rPr>
        <sz val="9"/>
        <rFont val="Arial"/>
        <family val="2"/>
      </rPr>
      <t>3Cu7/11-13</t>
    </r>
  </si>
  <si>
    <r>
      <rPr>
        <sz val="9"/>
        <rFont val="Arial"/>
        <family val="2"/>
      </rPr>
      <t>ARi5s-01</t>
    </r>
  </si>
  <si>
    <r>
      <rPr>
        <sz val="9"/>
        <rFont val="Arial"/>
        <family val="2"/>
      </rPr>
      <t>Ariño</t>
    </r>
  </si>
  <si>
    <r>
      <rPr>
        <sz val="9"/>
        <rFont val="Arial"/>
        <family val="2"/>
      </rPr>
      <t>ARi5s-02</t>
    </r>
  </si>
  <si>
    <r>
      <rPr>
        <sz val="9"/>
        <rFont val="Arial"/>
        <family val="2"/>
      </rPr>
      <t>ARi5s-03</t>
    </r>
  </si>
  <si>
    <r>
      <rPr>
        <sz val="9"/>
        <rFont val="Arial"/>
        <family val="2"/>
      </rPr>
      <t>ARi5s-04</t>
    </r>
  </si>
  <si>
    <r>
      <rPr>
        <sz val="9"/>
        <rFont val="Arial"/>
        <family val="2"/>
      </rPr>
      <t>ARi5s-05</t>
    </r>
  </si>
  <si>
    <r>
      <rPr>
        <sz val="9"/>
        <rFont val="Arial"/>
        <family val="2"/>
      </rPr>
      <t>ARi5s-06</t>
    </r>
  </si>
  <si>
    <r>
      <rPr>
        <sz val="9"/>
        <rFont val="Arial"/>
        <family val="2"/>
      </rPr>
      <t>ARi5s-07</t>
    </r>
  </si>
  <si>
    <r>
      <rPr>
        <sz val="9"/>
        <rFont val="Arial"/>
        <family val="2"/>
      </rPr>
      <t>ARi5s-08</t>
    </r>
  </si>
  <si>
    <r>
      <rPr>
        <sz val="9"/>
        <rFont val="Arial"/>
        <family val="2"/>
      </rPr>
      <t>ARi5s-09</t>
    </r>
  </si>
  <si>
    <r>
      <rPr>
        <sz val="9"/>
        <rFont val="Arial"/>
        <family val="2"/>
      </rPr>
      <t>ARi5s-10</t>
    </r>
  </si>
  <si>
    <r>
      <rPr>
        <sz val="9"/>
        <rFont val="Arial"/>
        <family val="2"/>
      </rPr>
      <t>ARi7s-01</t>
    </r>
  </si>
  <si>
    <r>
      <rPr>
        <sz val="9"/>
        <rFont val="Arial"/>
        <family val="2"/>
      </rPr>
      <t>ARi7s-02</t>
    </r>
  </si>
  <si>
    <r>
      <rPr>
        <sz val="9"/>
        <rFont val="Arial"/>
        <family val="2"/>
      </rPr>
      <t>ARi7s-03</t>
    </r>
  </si>
  <si>
    <r>
      <rPr>
        <sz val="9"/>
        <rFont val="Arial"/>
        <family val="2"/>
      </rPr>
      <t>ARi7s-04</t>
    </r>
  </si>
  <si>
    <r>
      <rPr>
        <sz val="9"/>
        <rFont val="Arial"/>
        <family val="2"/>
      </rPr>
      <t>ARi7s-05</t>
    </r>
  </si>
  <si>
    <r>
      <rPr>
        <sz val="9"/>
        <rFont val="Arial"/>
        <family val="2"/>
      </rPr>
      <t>ARi7i-01</t>
    </r>
  </si>
  <si>
    <r>
      <rPr>
        <sz val="9"/>
        <rFont val="Arial"/>
        <family val="2"/>
      </rPr>
      <t>ARi7i-02</t>
    </r>
  </si>
  <si>
    <r>
      <rPr>
        <sz val="9"/>
        <rFont val="Arial"/>
        <family val="2"/>
      </rPr>
      <t>ARi7i-03</t>
    </r>
  </si>
  <si>
    <r>
      <rPr>
        <sz val="9"/>
        <rFont val="Arial"/>
        <family val="2"/>
      </rPr>
      <t>ARi7i-04</t>
    </r>
  </si>
  <si>
    <r>
      <rPr>
        <sz val="9"/>
        <rFont val="Arial"/>
        <family val="2"/>
      </rPr>
      <t>ARi7i-05</t>
    </r>
  </si>
  <si>
    <r>
      <rPr>
        <sz val="9"/>
        <rFont val="Arial"/>
        <family val="2"/>
      </rPr>
      <t>ARi7i-06</t>
    </r>
  </si>
  <si>
    <r>
      <rPr>
        <sz val="9"/>
        <rFont val="Arial"/>
        <family val="2"/>
      </rPr>
      <t>ARi7i-07</t>
    </r>
  </si>
  <si>
    <r>
      <rPr>
        <sz val="9"/>
        <rFont val="Arial"/>
        <family val="2"/>
      </rPr>
      <t>ARi7i-08</t>
    </r>
  </si>
  <si>
    <r>
      <rPr>
        <sz val="9"/>
        <rFont val="Arial"/>
        <family val="2"/>
      </rPr>
      <t>ARi7i-09</t>
    </r>
  </si>
  <si>
    <r>
      <rPr>
        <sz val="9"/>
        <rFont val="Arial"/>
        <family val="2"/>
      </rPr>
      <t>ARi7i-10</t>
    </r>
  </si>
  <si>
    <r>
      <rPr>
        <sz val="9"/>
        <rFont val="Arial"/>
        <family val="2"/>
      </rPr>
      <t>ARi7i-11</t>
    </r>
  </si>
  <si>
    <r>
      <rPr>
        <sz val="9"/>
        <rFont val="Arial"/>
        <family val="2"/>
      </rPr>
      <t>ARi8-01</t>
    </r>
  </si>
  <si>
    <r>
      <rPr>
        <sz val="9"/>
        <rFont val="Arial"/>
        <family val="2"/>
      </rPr>
      <t>ARi8-02</t>
    </r>
  </si>
  <si>
    <r>
      <rPr>
        <sz val="9"/>
        <rFont val="Arial"/>
        <family val="2"/>
      </rPr>
      <t>ARi8-03</t>
    </r>
  </si>
  <si>
    <r>
      <rPr>
        <sz val="9"/>
        <rFont val="Arial"/>
        <family val="2"/>
      </rPr>
      <t>ARi8-04</t>
    </r>
  </si>
  <si>
    <r>
      <rPr>
        <sz val="9"/>
        <rFont val="Arial"/>
        <family val="2"/>
      </rPr>
      <t>ARi8-05</t>
    </r>
  </si>
  <si>
    <r>
      <rPr>
        <sz val="9"/>
        <rFont val="Arial"/>
        <family val="2"/>
      </rPr>
      <t>ARi8-06</t>
    </r>
  </si>
  <si>
    <r>
      <rPr>
        <sz val="9"/>
        <rFont val="Arial"/>
        <family val="2"/>
      </rPr>
      <t>ARi8-07</t>
    </r>
  </si>
  <si>
    <r>
      <rPr>
        <sz val="9"/>
        <rFont val="Arial"/>
        <family val="2"/>
      </rPr>
      <t>ARi8-08</t>
    </r>
  </si>
  <si>
    <r>
      <rPr>
        <sz val="9"/>
        <rFont val="Arial"/>
        <family val="2"/>
      </rPr>
      <t>ARi8-09</t>
    </r>
  </si>
  <si>
    <r>
      <rPr>
        <sz val="9"/>
        <rFont val="Arial"/>
        <family val="2"/>
      </rPr>
      <t>ARi8-10</t>
    </r>
  </si>
  <si>
    <r>
      <rPr>
        <sz val="9"/>
        <rFont val="Arial"/>
        <family val="2"/>
      </rPr>
      <t>ARi8-11</t>
    </r>
  </si>
  <si>
    <r>
      <rPr>
        <sz val="9"/>
        <rFont val="Arial"/>
        <family val="2"/>
      </rPr>
      <t>ARi8-12</t>
    </r>
  </si>
  <si>
    <r>
      <rPr>
        <sz val="9"/>
        <rFont val="Arial"/>
        <family val="2"/>
      </rPr>
      <t>ARi8-13</t>
    </r>
  </si>
  <si>
    <r>
      <rPr>
        <sz val="9"/>
        <rFont val="Arial"/>
        <family val="2"/>
      </rPr>
      <t>ARi8-14</t>
    </r>
  </si>
  <si>
    <r>
      <rPr>
        <sz val="9"/>
        <rFont val="Arial"/>
        <family val="2"/>
      </rPr>
      <t>ARi8-15</t>
    </r>
  </si>
  <si>
    <r>
      <rPr>
        <sz val="9"/>
        <rFont val="Arial"/>
        <family val="2"/>
      </rPr>
      <t>ARi8-16</t>
    </r>
  </si>
  <si>
    <r>
      <rPr>
        <sz val="9"/>
        <rFont val="Arial"/>
        <family val="2"/>
      </rPr>
      <t>ARi8-17</t>
    </r>
  </si>
  <si>
    <r>
      <rPr>
        <sz val="9"/>
        <rFont val="Arial"/>
        <family val="2"/>
      </rPr>
      <t>1AR30-01</t>
    </r>
  </si>
  <si>
    <r>
      <rPr>
        <sz val="9"/>
        <rFont val="Arial"/>
        <family val="2"/>
      </rPr>
      <t>1AR36-01</t>
    </r>
  </si>
  <si>
    <r>
      <rPr>
        <sz val="9"/>
        <rFont val="Arial"/>
        <family val="2"/>
      </rPr>
      <t>1AR36-02</t>
    </r>
  </si>
  <si>
    <r>
      <rPr>
        <sz val="9"/>
        <rFont val="Arial"/>
        <family val="2"/>
      </rPr>
      <t>1AR36-03</t>
    </r>
  </si>
  <si>
    <r>
      <rPr>
        <sz val="9"/>
        <rFont val="Arial"/>
        <family val="2"/>
      </rPr>
      <t>1AR37-01</t>
    </r>
  </si>
  <si>
    <r>
      <rPr>
        <sz val="9"/>
        <rFont val="Arial"/>
        <family val="2"/>
      </rPr>
      <t>1AR40-02</t>
    </r>
  </si>
  <si>
    <r>
      <rPr>
        <sz val="9"/>
        <rFont val="Arial"/>
        <family val="2"/>
      </rPr>
      <t>1AR40-04</t>
    </r>
  </si>
  <si>
    <r>
      <rPr>
        <sz val="9"/>
        <rFont val="Arial"/>
        <family val="2"/>
      </rPr>
      <t>1AR42-01</t>
    </r>
  </si>
  <si>
    <r>
      <rPr>
        <sz val="9"/>
        <rFont val="Arial"/>
        <family val="2"/>
      </rPr>
      <t>1AR49-01</t>
    </r>
  </si>
  <si>
    <r>
      <rPr>
        <sz val="9"/>
        <rFont val="Arial"/>
        <family val="2"/>
      </rPr>
      <t>1AR49-02</t>
    </r>
  </si>
  <si>
    <r>
      <rPr>
        <sz val="9"/>
        <rFont val="Arial"/>
        <family val="2"/>
      </rPr>
      <t>1AR49-03</t>
    </r>
  </si>
  <si>
    <r>
      <rPr>
        <sz val="9"/>
        <rFont val="Arial"/>
        <family val="2"/>
      </rPr>
      <t>1AR49-04</t>
    </r>
  </si>
  <si>
    <r>
      <rPr>
        <sz val="9"/>
        <rFont val="Arial"/>
        <family val="2"/>
      </rPr>
      <t>1AR51-01</t>
    </r>
  </si>
  <si>
    <r>
      <rPr>
        <sz val="9"/>
        <rFont val="Arial"/>
        <family val="2"/>
      </rPr>
      <t>1AR51-02</t>
    </r>
  </si>
  <si>
    <r>
      <rPr>
        <sz val="9"/>
        <rFont val="Arial"/>
        <family val="2"/>
      </rPr>
      <t>1AR51-03</t>
    </r>
  </si>
  <si>
    <r>
      <rPr>
        <sz val="9"/>
        <rFont val="Arial"/>
        <family val="2"/>
      </rPr>
      <t>1AR53s-01</t>
    </r>
  </si>
  <si>
    <r>
      <rPr>
        <sz val="9"/>
        <rFont val="Arial"/>
        <family val="2"/>
      </rPr>
      <t>1AR53s-02</t>
    </r>
  </si>
  <si>
    <r>
      <rPr>
        <sz val="9"/>
        <rFont val="Arial"/>
        <family val="2"/>
      </rPr>
      <t>1AR53s-03</t>
    </r>
  </si>
  <si>
    <r>
      <rPr>
        <sz val="9"/>
        <rFont val="Arial"/>
        <family val="2"/>
      </rPr>
      <t>1AR53s-04</t>
    </r>
  </si>
  <si>
    <r>
      <rPr>
        <sz val="9"/>
        <rFont val="Arial"/>
        <family val="2"/>
      </rPr>
      <t>1AR53s-05</t>
    </r>
  </si>
  <si>
    <r>
      <rPr>
        <sz val="9"/>
        <rFont val="Arial"/>
        <family val="2"/>
      </rPr>
      <t>1AR53i-01</t>
    </r>
  </si>
  <si>
    <r>
      <rPr>
        <sz val="9"/>
        <rFont val="Arial"/>
        <family val="2"/>
      </rPr>
      <t>1AR53i-02</t>
    </r>
  </si>
  <si>
    <r>
      <rPr>
        <sz val="9"/>
        <rFont val="Arial"/>
        <family val="2"/>
      </rPr>
      <t>1AR53i-03</t>
    </r>
  </si>
  <si>
    <r>
      <rPr>
        <sz val="9"/>
        <rFont val="Arial"/>
        <family val="2"/>
      </rPr>
      <t>1AR53i-04</t>
    </r>
  </si>
  <si>
    <r>
      <rPr>
        <sz val="9"/>
        <rFont val="Arial"/>
        <family val="2"/>
      </rPr>
      <t>1AR53i-05</t>
    </r>
  </si>
  <si>
    <r>
      <rPr>
        <sz val="9"/>
        <rFont val="Arial"/>
        <family val="2"/>
      </rPr>
      <t>1AR53i-06</t>
    </r>
  </si>
  <si>
    <r>
      <rPr>
        <sz val="9"/>
        <rFont val="Arial"/>
        <family val="2"/>
      </rPr>
      <t>1AR53i-07</t>
    </r>
  </si>
  <si>
    <r>
      <rPr>
        <sz val="9"/>
        <rFont val="Arial"/>
        <family val="2"/>
      </rPr>
      <t>1AR53i-08</t>
    </r>
  </si>
  <si>
    <r>
      <rPr>
        <sz val="9"/>
        <rFont val="Arial"/>
        <family val="2"/>
      </rPr>
      <t>1AR53i-09</t>
    </r>
  </si>
  <si>
    <r>
      <rPr>
        <sz val="9"/>
        <rFont val="Arial"/>
        <family val="2"/>
      </rPr>
      <t>1AR53i-10</t>
    </r>
  </si>
  <si>
    <r>
      <rPr>
        <sz val="9"/>
        <rFont val="Arial"/>
        <family val="2"/>
      </rPr>
      <t>1AR53i-11</t>
    </r>
  </si>
  <si>
    <r>
      <rPr>
        <sz val="9"/>
        <rFont val="Arial"/>
        <family val="2"/>
      </rPr>
      <t>1AR53i-12</t>
    </r>
  </si>
  <si>
    <r>
      <rPr>
        <sz val="9"/>
        <rFont val="Arial"/>
        <family val="2"/>
      </rPr>
      <t>1AR53i-13</t>
    </r>
  </si>
  <si>
    <r>
      <rPr>
        <sz val="9"/>
        <rFont val="Arial"/>
        <family val="2"/>
      </rPr>
      <t>1AR53i-14</t>
    </r>
  </si>
  <si>
    <r>
      <rPr>
        <sz val="9"/>
        <rFont val="Arial"/>
        <family val="2"/>
      </rPr>
      <t>1AR53i-15</t>
    </r>
  </si>
  <si>
    <r>
      <rPr>
        <sz val="9"/>
        <rFont val="Arial"/>
        <family val="2"/>
      </rPr>
      <t>1AR53i-16</t>
    </r>
  </si>
  <si>
    <r>
      <rPr>
        <sz val="9"/>
        <rFont val="Arial"/>
        <family val="2"/>
      </rPr>
      <t>1AR53i-17</t>
    </r>
  </si>
  <si>
    <r>
      <rPr>
        <sz val="9"/>
        <rFont val="Arial"/>
        <family val="2"/>
      </rPr>
      <t>1AR53i-18</t>
    </r>
  </si>
  <si>
    <r>
      <rPr>
        <sz val="9"/>
        <rFont val="Arial"/>
        <family val="2"/>
      </rPr>
      <t>1AR53i-19</t>
    </r>
  </si>
  <si>
    <r>
      <rPr>
        <sz val="9"/>
        <rFont val="Arial"/>
        <family val="2"/>
      </rPr>
      <t>1AR53i-20</t>
    </r>
  </si>
  <si>
    <r>
      <rPr>
        <sz val="9"/>
        <rFont val="Arial"/>
        <family val="2"/>
      </rPr>
      <t>1AR53i-21</t>
    </r>
  </si>
  <si>
    <r>
      <rPr>
        <sz val="9"/>
        <rFont val="Arial"/>
        <family val="2"/>
      </rPr>
      <t>1AR53i-22</t>
    </r>
  </si>
  <si>
    <r>
      <rPr>
        <sz val="9"/>
        <rFont val="Arial"/>
        <family val="2"/>
      </rPr>
      <t>1AR53i-23</t>
    </r>
  </si>
  <si>
    <r>
      <rPr>
        <sz val="9"/>
        <rFont val="Arial"/>
        <family val="2"/>
      </rPr>
      <t>1AR53i-24</t>
    </r>
  </si>
  <si>
    <r>
      <rPr>
        <sz val="9"/>
        <rFont val="Arial"/>
        <family val="2"/>
      </rPr>
      <t>1AR64-01</t>
    </r>
  </si>
  <si>
    <r>
      <rPr>
        <sz val="9"/>
        <rFont val="Arial"/>
        <family val="2"/>
      </rPr>
      <t>1AR64-02</t>
    </r>
  </si>
  <si>
    <r>
      <rPr>
        <sz val="9"/>
        <rFont val="Arial"/>
        <family val="2"/>
      </rPr>
      <t>1AR64-03</t>
    </r>
  </si>
  <si>
    <r>
      <rPr>
        <sz val="9"/>
        <rFont val="Arial"/>
        <family val="2"/>
      </rPr>
      <t>1AR64-04</t>
    </r>
  </si>
  <si>
    <r>
      <rPr>
        <sz val="9"/>
        <rFont val="Arial"/>
        <family val="2"/>
      </rPr>
      <t>1AR64-05</t>
    </r>
  </si>
  <si>
    <r>
      <rPr>
        <sz val="9"/>
        <rFont val="Arial"/>
        <family val="2"/>
      </rPr>
      <t>1AR71-01</t>
    </r>
  </si>
  <si>
    <r>
      <rPr>
        <sz val="9"/>
        <rFont val="Arial"/>
        <family val="2"/>
      </rPr>
      <t>1AR71-02</t>
    </r>
  </si>
  <si>
    <r>
      <rPr>
        <sz val="9"/>
        <rFont val="Arial"/>
        <family val="2"/>
      </rPr>
      <t>1AR71-03</t>
    </r>
  </si>
  <si>
    <r>
      <rPr>
        <sz val="9"/>
        <rFont val="Arial"/>
        <family val="2"/>
      </rPr>
      <t>1AR71-04</t>
    </r>
  </si>
  <si>
    <r>
      <rPr>
        <sz val="9"/>
        <rFont val="Arial"/>
        <family val="2"/>
      </rPr>
      <t>1AR74-01</t>
    </r>
  </si>
  <si>
    <r>
      <rPr>
        <sz val="9"/>
        <rFont val="Arial"/>
        <family val="2"/>
      </rPr>
      <t>1AR77-01</t>
    </r>
  </si>
  <si>
    <r>
      <rPr>
        <sz val="9"/>
        <rFont val="Arial"/>
        <family val="2"/>
      </rPr>
      <t>1AR77-02</t>
    </r>
  </si>
  <si>
    <r>
      <rPr>
        <sz val="9"/>
        <rFont val="Arial"/>
        <family val="2"/>
      </rPr>
      <t>1AR77-03</t>
    </r>
  </si>
  <si>
    <r>
      <rPr>
        <sz val="9"/>
        <rFont val="Arial"/>
        <family val="2"/>
      </rPr>
      <t>1AR77-04</t>
    </r>
  </si>
  <si>
    <r>
      <rPr>
        <sz val="9"/>
        <rFont val="Arial"/>
        <family val="2"/>
      </rPr>
      <t>1AR77-05</t>
    </r>
  </si>
  <si>
    <r>
      <rPr>
        <sz val="9"/>
        <rFont val="Arial"/>
        <family val="2"/>
      </rPr>
      <t>1AR77-06</t>
    </r>
  </si>
  <si>
    <r>
      <rPr>
        <sz val="9"/>
        <rFont val="Arial"/>
        <family val="2"/>
      </rPr>
      <t>1AR77-07</t>
    </r>
  </si>
  <si>
    <r>
      <rPr>
        <sz val="9"/>
        <rFont val="Arial"/>
        <family val="2"/>
      </rPr>
      <t>1AR77-08</t>
    </r>
  </si>
  <si>
    <r>
      <rPr>
        <sz val="9"/>
        <rFont val="Arial"/>
        <family val="2"/>
      </rPr>
      <t>1AR77-09</t>
    </r>
  </si>
  <si>
    <r>
      <rPr>
        <sz val="9"/>
        <rFont val="Arial"/>
        <family val="2"/>
      </rPr>
      <t>1AR77-10</t>
    </r>
  </si>
  <si>
    <r>
      <rPr>
        <sz val="9"/>
        <rFont val="Arial"/>
        <family val="2"/>
      </rPr>
      <t>1AR77-11</t>
    </r>
  </si>
  <si>
    <r>
      <rPr>
        <sz val="9"/>
        <rFont val="Arial"/>
        <family val="2"/>
      </rPr>
      <t>1AR77-12</t>
    </r>
  </si>
  <si>
    <r>
      <rPr>
        <sz val="9"/>
        <rFont val="Arial"/>
        <family val="2"/>
      </rPr>
      <t>1AR77-13</t>
    </r>
  </si>
  <si>
    <r>
      <rPr>
        <sz val="9"/>
        <rFont val="Arial"/>
        <family val="2"/>
      </rPr>
      <t>1AR77-14</t>
    </r>
  </si>
  <si>
    <r>
      <rPr>
        <sz val="9"/>
        <rFont val="Arial"/>
        <family val="2"/>
      </rPr>
      <t>1AR77-15</t>
    </r>
  </si>
  <si>
    <r>
      <rPr>
        <sz val="9"/>
        <rFont val="Arial"/>
        <family val="2"/>
      </rPr>
      <t>1AR77-16</t>
    </r>
  </si>
  <si>
    <r>
      <rPr>
        <sz val="9"/>
        <rFont val="Arial"/>
        <family val="2"/>
      </rPr>
      <t>1AR77-17</t>
    </r>
  </si>
  <si>
    <r>
      <rPr>
        <sz val="9"/>
        <rFont val="Arial"/>
        <family val="2"/>
      </rPr>
      <t>1AR77-18</t>
    </r>
  </si>
  <si>
    <r>
      <rPr>
        <sz val="9"/>
        <rFont val="Arial"/>
        <family val="2"/>
      </rPr>
      <t>1AR79-01</t>
    </r>
  </si>
  <si>
    <r>
      <rPr>
        <sz val="9"/>
        <rFont val="Arial"/>
        <family val="2"/>
      </rPr>
      <t>1AR79-02</t>
    </r>
  </si>
  <si>
    <r>
      <rPr>
        <sz val="9"/>
        <rFont val="Arial"/>
        <family val="2"/>
      </rPr>
      <t>1AR79-03</t>
    </r>
  </si>
  <si>
    <r>
      <rPr>
        <sz val="9"/>
        <rFont val="Arial"/>
        <family val="2"/>
      </rPr>
      <t>1AR79-04</t>
    </r>
  </si>
  <si>
    <r>
      <rPr>
        <sz val="9"/>
        <rFont val="Arial"/>
        <family val="2"/>
      </rPr>
      <t>1AR79-05</t>
    </r>
  </si>
  <si>
    <t>ejemplar</t>
  </si>
  <si>
    <t>localidad</t>
  </si>
  <si>
    <t>nivel</t>
  </si>
  <si>
    <t>subzona</t>
  </si>
  <si>
    <t>A</t>
  </si>
  <si>
    <t>L</t>
  </si>
  <si>
    <t>E</t>
  </si>
  <si>
    <t>AC</t>
  </si>
  <si>
    <t>LVD</t>
  </si>
  <si>
    <t>AP</t>
  </si>
  <si>
    <t>LP</t>
  </si>
  <si>
    <t>ML</t>
  </si>
  <si>
    <t>label</t>
  </si>
  <si>
    <t>subzone</t>
  </si>
  <si>
    <t>W</t>
  </si>
  <si>
    <t>T</t>
  </si>
  <si>
    <t>Ha</t>
  </si>
  <si>
    <t>Ldv</t>
  </si>
  <si>
    <t>Wm</t>
  </si>
  <si>
    <t>Hf</t>
  </si>
  <si>
    <t>Wf</t>
  </si>
  <si>
    <t>volume</t>
  </si>
  <si>
    <t>cm3</t>
  </si>
  <si>
    <t>bins</t>
  </si>
  <si>
    <t>Almonacid de la Cuba</t>
  </si>
  <si>
    <t>Cu1 to Cu5</t>
  </si>
  <si>
    <t>average</t>
  </si>
  <si>
    <t>Cu21 to Cu26</t>
  </si>
  <si>
    <t>Cu27 to Cu30</t>
  </si>
  <si>
    <t>Cu35 to Cu40</t>
  </si>
  <si>
    <t>maximum</t>
  </si>
  <si>
    <t>Ariño</t>
  </si>
  <si>
    <t>Ar5 to Ar8</t>
  </si>
  <si>
    <t>Cu83 to Cu84</t>
  </si>
  <si>
    <t>Cu86 to Cu87</t>
  </si>
  <si>
    <t>N</t>
  </si>
  <si>
    <t>Cu11 to Cu20</t>
  </si>
  <si>
    <t>1Ar36 to 37</t>
  </si>
  <si>
    <t>1Ar64 to 74</t>
  </si>
  <si>
    <t xml:space="preserve">1Ar77 </t>
  </si>
  <si>
    <t>1Ar79</t>
  </si>
  <si>
    <t>Cu7 to Cu10</t>
  </si>
  <si>
    <t>Cu31</t>
  </si>
  <si>
    <t>Cu32 to Cu34</t>
  </si>
  <si>
    <t>Cu45 to Cu53</t>
  </si>
  <si>
    <t xml:space="preserve">1Ar30 </t>
  </si>
  <si>
    <t>1Ar40 to 49</t>
  </si>
  <si>
    <t>1Ar51 to 53</t>
  </si>
  <si>
    <t>Disparity, diversity and body size changes of the Toarcian Spiriferinides (Brachiopoda,Lower Jurassic) in the westernmost Tethys</t>
  </si>
  <si>
    <t>2 Departamento de Ciencias de la Tierra y del Medio Ambiente, Universidad de Alicante, San Vicente del Raspeig, 03080 Alicante, Spain</t>
  </si>
  <si>
    <t>1 Departamento de Geodinámica, Estratigrafía y Paleontología, Universidad Complutense de Madrid, 28040 Madrid, Spain</t>
  </si>
  <si>
    <t>DOI: 10.23928/foldt.kozl.2024.154.2.133</t>
  </si>
  <si>
    <r>
      <rPr>
        <b/>
        <i/>
        <sz val="10"/>
        <color theme="1"/>
        <rFont val="Times New Roman"/>
        <family val="1"/>
        <charset val="238"/>
      </rPr>
      <t>154/2</t>
    </r>
    <r>
      <rPr>
        <i/>
        <sz val="10"/>
        <color theme="1"/>
        <rFont val="Times New Roman"/>
        <family val="1"/>
        <charset val="238"/>
      </rPr>
      <t>, 133–148., Budapest, 2024</t>
    </r>
  </si>
  <si>
    <r>
      <t>Fernando García Joral</t>
    </r>
    <r>
      <rPr>
        <b/>
        <vertAlign val="superscript"/>
        <sz val="11"/>
        <color rgb="FF000000"/>
        <rFont val="Times New Roman"/>
        <family val="1"/>
        <charset val="238"/>
      </rPr>
      <t xml:space="preserve"> 1</t>
    </r>
    <r>
      <rPr>
        <b/>
        <sz val="11"/>
        <color rgb="FF000000"/>
        <rFont val="Times New Roman"/>
        <family val="1"/>
        <charset val="238"/>
      </rPr>
      <t xml:space="preserve"> , José F. Baeza-Carratalá</t>
    </r>
    <r>
      <rPr>
        <b/>
        <vertAlign val="superscript"/>
        <sz val="11"/>
        <color rgb="FF000000"/>
        <rFont val="Times New Roman"/>
        <family val="1"/>
        <charset val="238"/>
      </rPr>
      <t xml:space="preserve"> 2</t>
    </r>
    <r>
      <rPr>
        <b/>
        <sz val="11"/>
        <color rgb="FF000000"/>
        <rFont val="Times New Roman"/>
        <family val="1"/>
        <charset val="238"/>
      </rPr>
      <t xml:space="preserve"> , María José Comas-Rengifo</t>
    </r>
    <r>
      <rPr>
        <b/>
        <vertAlign val="superscript"/>
        <sz val="11"/>
        <color rgb="FF000000"/>
        <rFont val="Times New Roman"/>
        <family val="1"/>
        <charset val="238"/>
      </rPr>
      <t xml:space="preserve"> 1</t>
    </r>
    <r>
      <rPr>
        <b/>
        <sz val="11"/>
        <color rgb="FF000000"/>
        <rFont val="Times New Roman"/>
        <family val="1"/>
        <charset val="238"/>
      </rPr>
      <t xml:space="preserve"> , Antonio Goy</t>
    </r>
    <r>
      <rPr>
        <b/>
        <vertAlign val="superscript"/>
        <sz val="11"/>
        <color rgb="FF000000"/>
        <rFont val="Times New Roman"/>
        <family val="1"/>
        <charset val="238"/>
      </rPr>
      <t xml:space="preserve"> 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</si>
</sst>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14" x14ac:knownFonts="1">
    <font>
      <sz val="10"/>
      <color rgb="FF000000"/>
      <name val="Times New Roman"/>
      <charset val="204"/>
    </font>
    <font>
      <sz val="9"/>
      <name val="Arial"/>
      <family val="2"/>
    </font>
    <font>
      <sz val="9"/>
      <color rgb="FF000000"/>
      <name val="Arial"/>
      <family val="2"/>
    </font>
    <font>
      <b/>
      <sz val="10"/>
      <color rgb="FF000000"/>
      <name val="Calibri"/>
      <family val="2"/>
      <scheme val="minor"/>
    </font>
    <font>
      <sz val="10"/>
      <color rgb="FF000000"/>
      <name val="Times New Roman"/>
      <family val="1"/>
    </font>
    <font>
      <sz val="8"/>
      <name val="Times New Roman"/>
      <charset val="204"/>
    </font>
    <font>
      <b/>
      <sz val="10"/>
      <color rgb="FF000000"/>
      <name val="Times New Roman"/>
      <family val="1"/>
    </font>
    <font>
      <sz val="8"/>
      <name val="Times New Roman"/>
      <family val="1"/>
    </font>
    <font>
      <i/>
      <sz val="10"/>
      <color theme="1"/>
      <name val="Times New Roman"/>
      <family val="1"/>
      <charset val="238"/>
    </font>
    <font>
      <b/>
      <i/>
      <sz val="10"/>
      <color theme="1"/>
      <name val="Times New Roman"/>
      <family val="1"/>
      <charset val="238"/>
    </font>
    <font>
      <b/>
      <sz val="18"/>
      <color rgb="FF000000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b/>
      <vertAlign val="superscript"/>
      <sz val="11"/>
      <color rgb="FF000000"/>
      <name val="Times New Roman"/>
      <family val="1"/>
      <charset val="238"/>
    </font>
    <font>
      <u/>
      <sz val="10"/>
      <color theme="1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/>
  </cellStyleXfs>
  <cellXfs count="34">
    <xf numFmtId="0" fontId="0" fillId="0" borderId="0" xfId="0" applyAlignment="1">
      <alignment horizontal="left" vertical="top"/>
    </xf>
    <xf numFmtId="0" fontId="0" fillId="0" borderId="0" xfId="0" applyAlignment="1">
      <alignment horizontal="left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1" fontId="2" fillId="0" borderId="0" xfId="0" applyNumberFormat="1" applyFont="1" applyAlignment="1">
      <alignment horizontal="right" vertical="top" shrinkToFit="1"/>
    </xf>
    <xf numFmtId="2" fontId="2" fillId="0" borderId="0" xfId="0" applyNumberFormat="1" applyFont="1" applyAlignment="1">
      <alignment horizontal="right" vertical="top" shrinkToFit="1"/>
    </xf>
    <xf numFmtId="164" fontId="2" fillId="0" borderId="0" xfId="0" applyNumberFormat="1" applyFont="1" applyAlignment="1">
      <alignment horizontal="right" vertical="top" shrinkToFit="1"/>
    </xf>
    <xf numFmtId="2" fontId="2" fillId="0" borderId="0" xfId="0" applyNumberFormat="1" applyFont="1" applyAlignment="1">
      <alignment horizontal="center" vertical="top" shrinkToFit="1"/>
    </xf>
    <xf numFmtId="165" fontId="2" fillId="0" borderId="0" xfId="0" applyNumberFormat="1" applyFont="1" applyAlignment="1">
      <alignment horizontal="center" vertical="top" shrinkToFit="1"/>
    </xf>
    <xf numFmtId="0" fontId="1" fillId="0" borderId="0" xfId="0" applyFont="1" applyAlignment="1">
      <alignment horizontal="right" vertical="top" wrapText="1"/>
    </xf>
    <xf numFmtId="2" fontId="2" fillId="0" borderId="0" xfId="0" applyNumberFormat="1" applyFont="1" applyAlignment="1">
      <alignment horizontal="left" vertical="top" indent="1" shrinkToFit="1"/>
    </xf>
    <xf numFmtId="0" fontId="3" fillId="0" borderId="0" xfId="0" applyFont="1" applyAlignment="1">
      <alignment horizontal="center" vertical="center"/>
    </xf>
    <xf numFmtId="165" fontId="0" fillId="0" borderId="0" xfId="0" applyNumberFormat="1" applyAlignment="1">
      <alignment horizontal="left" vertical="top"/>
    </xf>
    <xf numFmtId="0" fontId="4" fillId="0" borderId="0" xfId="0" applyFont="1" applyAlignment="1">
      <alignment horizontal="left" vertical="top"/>
    </xf>
    <xf numFmtId="165" fontId="4" fillId="0" borderId="0" xfId="0" applyNumberFormat="1" applyFont="1" applyAlignment="1">
      <alignment horizontal="left" vertical="top"/>
    </xf>
    <xf numFmtId="0" fontId="1" fillId="0" borderId="1" xfId="0" applyFont="1" applyBorder="1" applyAlignment="1">
      <alignment horizontal="left" vertical="top" wrapText="1"/>
    </xf>
    <xf numFmtId="2" fontId="2" fillId="0" borderId="1" xfId="0" applyNumberFormat="1" applyFont="1" applyBorder="1" applyAlignment="1">
      <alignment horizontal="right" vertical="top" shrinkToFit="1"/>
    </xf>
    <xf numFmtId="164" fontId="2" fillId="0" borderId="1" xfId="0" applyNumberFormat="1" applyFont="1" applyBorder="1" applyAlignment="1">
      <alignment horizontal="right" vertical="top" shrinkToFit="1"/>
    </xf>
    <xf numFmtId="2" fontId="2" fillId="0" borderId="1" xfId="0" applyNumberFormat="1" applyFont="1" applyBorder="1" applyAlignment="1">
      <alignment horizontal="left" vertical="top" indent="1" shrinkToFit="1"/>
    </xf>
    <xf numFmtId="2" fontId="2" fillId="0" borderId="1" xfId="0" applyNumberFormat="1" applyFont="1" applyBorder="1" applyAlignment="1">
      <alignment horizontal="center" vertical="top" shrinkToFit="1"/>
    </xf>
    <xf numFmtId="0" fontId="6" fillId="0" borderId="0" xfId="0" applyFont="1" applyAlignment="1">
      <alignment horizontal="left" vertical="top"/>
    </xf>
    <xf numFmtId="165" fontId="6" fillId="0" borderId="0" xfId="0" applyNumberFormat="1" applyFont="1" applyAlignment="1">
      <alignment horizontal="left" vertical="top"/>
    </xf>
    <xf numFmtId="0" fontId="1" fillId="0" borderId="2" xfId="0" applyFont="1" applyBorder="1" applyAlignment="1">
      <alignment horizontal="left" vertical="top" wrapText="1"/>
    </xf>
    <xf numFmtId="2" fontId="2" fillId="0" borderId="2" xfId="0" applyNumberFormat="1" applyFont="1" applyBorder="1" applyAlignment="1">
      <alignment horizontal="right" vertical="top" shrinkToFit="1"/>
    </xf>
    <xf numFmtId="164" fontId="2" fillId="0" borderId="2" xfId="0" applyNumberFormat="1" applyFont="1" applyBorder="1" applyAlignment="1">
      <alignment horizontal="right" vertical="top" shrinkToFit="1"/>
    </xf>
    <xf numFmtId="0" fontId="6" fillId="0" borderId="0" xfId="0" applyFont="1" applyAlignment="1">
      <alignment horizontal="center" vertical="top"/>
    </xf>
    <xf numFmtId="0" fontId="0" fillId="0" borderId="0" xfId="0" applyAlignment="1">
      <alignment horizontal="justify" vertical="top" wrapText="1"/>
    </xf>
    <xf numFmtId="0" fontId="8" fillId="2" borderId="0" xfId="0" applyFont="1" applyFill="1" applyAlignment="1">
      <alignment horizontal="center" vertical="top" wrapText="1"/>
    </xf>
    <xf numFmtId="0" fontId="0" fillId="2" borderId="0" xfId="0" applyFill="1" applyAlignment="1">
      <alignment horizontal="justify" vertical="top" wrapText="1"/>
    </xf>
    <xf numFmtId="0" fontId="0" fillId="2" borderId="0" xfId="0" applyFill="1" applyAlignment="1">
      <alignment horizontal="center" vertical="top" wrapText="1"/>
    </xf>
    <xf numFmtId="0" fontId="10" fillId="2" borderId="0" xfId="0" applyFont="1" applyFill="1" applyAlignment="1">
      <alignment horizontal="center" vertical="top" wrapText="1"/>
    </xf>
    <xf numFmtId="0" fontId="11" fillId="2" borderId="0" xfId="0" applyFont="1" applyFill="1" applyAlignment="1">
      <alignment horizontal="center" vertical="top" wrapText="1"/>
    </xf>
    <xf numFmtId="0" fontId="13" fillId="2" borderId="0" xfId="1" applyFill="1" applyAlignment="1">
      <alignment horizontal="center" vertical="top" wrapText="1"/>
    </xf>
  </cellXfs>
  <cellStyles count="2">
    <cellStyle name="Hivatkozás" xfId="1" builtinId="8"/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5143501</xdr:colOff>
      <xdr:row>0</xdr:row>
      <xdr:rowOff>0</xdr:rowOff>
    </xdr:from>
    <xdr:to>
      <xdr:col>0</xdr:col>
      <xdr:colOff>5143501</xdr:colOff>
      <xdr:row>3</xdr:row>
      <xdr:rowOff>93436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73B95164-698B-4300-86C3-AE11C231BC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1" y="798195"/>
          <a:ext cx="1402079" cy="503011"/>
        </a:xfrm>
        <a:prstGeom prst="rect">
          <a:avLst/>
        </a:prstGeom>
      </xdr:spPr>
    </xdr:pic>
    <xdr:clientData/>
  </xdr:twoCellAnchor>
  <xdr:twoCellAnchor editAs="oneCell">
    <xdr:from>
      <xdr:col>0</xdr:col>
      <xdr:colOff>3752850</xdr:colOff>
      <xdr:row>3</xdr:row>
      <xdr:rowOff>200025</xdr:rowOff>
    </xdr:from>
    <xdr:to>
      <xdr:col>0</xdr:col>
      <xdr:colOff>5154929</xdr:colOff>
      <xdr:row>5</xdr:row>
      <xdr:rowOff>131536</xdr:rowOff>
    </xdr:to>
    <xdr:pic>
      <xdr:nvPicPr>
        <xdr:cNvPr id="3" name="Kép 2">
          <a:extLst>
            <a:ext uri="{FF2B5EF4-FFF2-40B4-BE49-F238E27FC236}">
              <a16:creationId xmlns:a16="http://schemas.microsoft.com/office/drawing/2014/main" id="{41D75563-1B11-425A-AA22-75530289F3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52850" y="1095375"/>
          <a:ext cx="1402079" cy="50301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116</xdr:row>
      <xdr:rowOff>0</xdr:rowOff>
    </xdr:from>
    <xdr:ext cx="5041900" cy="5080"/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A136CF42-F8FE-4E7B-B319-02BA435B92E2}"/>
            </a:ext>
          </a:extLst>
        </xdr:cNvPr>
        <xdr:cNvSpPr/>
      </xdr:nvSpPr>
      <xdr:spPr>
        <a:xfrm>
          <a:off x="0" y="33878645"/>
          <a:ext cx="5041900" cy="5080"/>
        </a:xfrm>
        <a:custGeom>
          <a:avLst/>
          <a:gdLst/>
          <a:ahLst/>
          <a:cxnLst/>
          <a:rect l="0" t="0" r="0" b="0"/>
          <a:pathLst>
            <a:path w="5041900" h="5080">
              <a:moveTo>
                <a:pt x="673709" y="0"/>
              </a:moveTo>
              <a:lnTo>
                <a:pt x="0" y="0"/>
              </a:lnTo>
              <a:lnTo>
                <a:pt x="0" y="4953"/>
              </a:lnTo>
              <a:lnTo>
                <a:pt x="673709" y="4953"/>
              </a:lnTo>
              <a:lnTo>
                <a:pt x="673709" y="0"/>
              </a:lnTo>
              <a:close/>
            </a:path>
            <a:path w="5041900" h="5080">
              <a:moveTo>
                <a:pt x="1372031" y="0"/>
              </a:moveTo>
              <a:lnTo>
                <a:pt x="679831" y="0"/>
              </a:lnTo>
              <a:lnTo>
                <a:pt x="679831" y="4953"/>
              </a:lnTo>
              <a:lnTo>
                <a:pt x="1372031" y="4953"/>
              </a:lnTo>
              <a:lnTo>
                <a:pt x="1372031" y="0"/>
              </a:lnTo>
              <a:close/>
            </a:path>
            <a:path w="5041900" h="5080">
              <a:moveTo>
                <a:pt x="1789557" y="0"/>
              </a:moveTo>
              <a:lnTo>
                <a:pt x="1378077" y="0"/>
              </a:lnTo>
              <a:lnTo>
                <a:pt x="1378077" y="4953"/>
              </a:lnTo>
              <a:lnTo>
                <a:pt x="1789557" y="4953"/>
              </a:lnTo>
              <a:lnTo>
                <a:pt x="1789557" y="0"/>
              </a:lnTo>
              <a:close/>
            </a:path>
            <a:path w="5041900" h="5080">
              <a:moveTo>
                <a:pt x="2573197" y="0"/>
              </a:moveTo>
              <a:lnTo>
                <a:pt x="1795653" y="0"/>
              </a:lnTo>
              <a:lnTo>
                <a:pt x="1795653" y="4953"/>
              </a:lnTo>
              <a:lnTo>
                <a:pt x="2573197" y="4953"/>
              </a:lnTo>
              <a:lnTo>
                <a:pt x="2573197" y="0"/>
              </a:lnTo>
              <a:close/>
            </a:path>
            <a:path w="5041900" h="5080">
              <a:moveTo>
                <a:pt x="2991154" y="0"/>
              </a:moveTo>
              <a:lnTo>
                <a:pt x="2579370" y="0"/>
              </a:lnTo>
              <a:lnTo>
                <a:pt x="2579370" y="4953"/>
              </a:lnTo>
              <a:lnTo>
                <a:pt x="2991154" y="4953"/>
              </a:lnTo>
              <a:lnTo>
                <a:pt x="2991154" y="0"/>
              </a:lnTo>
              <a:close/>
            </a:path>
            <a:path w="5041900" h="5080">
              <a:moveTo>
                <a:pt x="3411728" y="0"/>
              </a:moveTo>
              <a:lnTo>
                <a:pt x="2997200" y="0"/>
              </a:lnTo>
              <a:lnTo>
                <a:pt x="2997200" y="4953"/>
              </a:lnTo>
              <a:lnTo>
                <a:pt x="3411728" y="4953"/>
              </a:lnTo>
              <a:lnTo>
                <a:pt x="3411728" y="0"/>
              </a:lnTo>
              <a:close/>
            </a:path>
            <a:path w="5041900" h="5080">
              <a:moveTo>
                <a:pt x="3829608" y="0"/>
              </a:moveTo>
              <a:lnTo>
                <a:pt x="3417824" y="0"/>
              </a:lnTo>
              <a:lnTo>
                <a:pt x="3417824" y="4953"/>
              </a:lnTo>
              <a:lnTo>
                <a:pt x="3829608" y="4953"/>
              </a:lnTo>
              <a:lnTo>
                <a:pt x="3829608" y="0"/>
              </a:lnTo>
              <a:close/>
            </a:path>
            <a:path w="5041900" h="5080">
              <a:moveTo>
                <a:pt x="4250474" y="0"/>
              </a:moveTo>
              <a:lnTo>
                <a:pt x="3835654" y="0"/>
              </a:lnTo>
              <a:lnTo>
                <a:pt x="3835654" y="4953"/>
              </a:lnTo>
              <a:lnTo>
                <a:pt x="4250474" y="4953"/>
              </a:lnTo>
              <a:lnTo>
                <a:pt x="4250474" y="0"/>
              </a:lnTo>
              <a:close/>
            </a:path>
            <a:path w="5041900" h="5080">
              <a:moveTo>
                <a:pt x="4668139" y="0"/>
              </a:moveTo>
              <a:lnTo>
                <a:pt x="4256659" y="0"/>
              </a:lnTo>
              <a:lnTo>
                <a:pt x="4256659" y="4953"/>
              </a:lnTo>
              <a:lnTo>
                <a:pt x="4668139" y="4953"/>
              </a:lnTo>
              <a:lnTo>
                <a:pt x="4668139" y="0"/>
              </a:lnTo>
              <a:close/>
            </a:path>
            <a:path w="5041900" h="5080">
              <a:moveTo>
                <a:pt x="5041900" y="0"/>
              </a:moveTo>
              <a:lnTo>
                <a:pt x="4674235" y="0"/>
              </a:lnTo>
              <a:lnTo>
                <a:pt x="4674235" y="4953"/>
              </a:lnTo>
              <a:lnTo>
                <a:pt x="5041900" y="4953"/>
              </a:lnTo>
              <a:lnTo>
                <a:pt x="5041900" y="0"/>
              </a:lnTo>
              <a:close/>
            </a:path>
          </a:pathLst>
        </a:custGeom>
        <a:solidFill>
          <a:srgbClr val="000000"/>
        </a:solidFill>
      </xdr:spPr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doi.org/10.23928/foldt.kozl.2024.154.2.133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1C86D6-F39A-4482-AEE1-C6B3C6392544}">
  <dimension ref="A3:A12"/>
  <sheetViews>
    <sheetView tabSelected="1" workbookViewId="0">
      <selection activeCell="A22" sqref="A22"/>
    </sheetView>
  </sheetViews>
  <sheetFormatPr defaultColWidth="0" defaultRowHeight="12.75" x14ac:dyDescent="0.2"/>
  <cols>
    <col min="1" max="1" width="156.1640625" style="29" customWidth="1"/>
    <col min="2" max="16384" width="10.1640625" style="27" hidden="1"/>
  </cols>
  <sheetData>
    <row r="3" spans="1:1" ht="45" x14ac:dyDescent="0.2">
      <c r="A3" s="31" t="s">
        <v>405</v>
      </c>
    </row>
    <row r="4" spans="1:1" ht="22.5" x14ac:dyDescent="0.2">
      <c r="A4" s="31"/>
    </row>
    <row r="5" spans="1:1" ht="22.5" x14ac:dyDescent="0.2">
      <c r="A5" s="31"/>
    </row>
    <row r="6" spans="1:1" ht="22.5" x14ac:dyDescent="0.2">
      <c r="A6" s="31"/>
    </row>
    <row r="7" spans="1:1" x14ac:dyDescent="0.2">
      <c r="A7" s="33" t="s">
        <v>408</v>
      </c>
    </row>
    <row r="8" spans="1:1" ht="13.5" x14ac:dyDescent="0.2">
      <c r="A8" s="28" t="s">
        <v>409</v>
      </c>
    </row>
    <row r="9" spans="1:1" ht="16.5" x14ac:dyDescent="0.2">
      <c r="A9" s="32" t="s">
        <v>410</v>
      </c>
    </row>
    <row r="10" spans="1:1" x14ac:dyDescent="0.2">
      <c r="A10" s="30" t="s">
        <v>407</v>
      </c>
    </row>
    <row r="11" spans="1:1" x14ac:dyDescent="0.2">
      <c r="A11" s="30" t="s">
        <v>406</v>
      </c>
    </row>
    <row r="12" spans="1:1" x14ac:dyDescent="0.2">
      <c r="A12" s="30"/>
    </row>
  </sheetData>
  <hyperlinks>
    <hyperlink ref="A7" r:id="rId1" xr:uid="{644C3EAC-7505-4792-9976-BE87C51E47E8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50"/>
  <sheetViews>
    <sheetView zoomScaleNormal="100" workbookViewId="0">
      <selection activeCell="B366" sqref="B366"/>
    </sheetView>
  </sheetViews>
  <sheetFormatPr defaultColWidth="9" defaultRowHeight="12.75" x14ac:dyDescent="0.2"/>
  <cols>
    <col min="1" max="2" width="12.6640625" customWidth="1"/>
    <col min="3" max="3" width="6.83203125" customWidth="1"/>
    <col min="4" max="4" width="15.1640625" customWidth="1"/>
    <col min="5" max="5" width="6.83203125" customWidth="1"/>
    <col min="6" max="6" width="8" customWidth="1"/>
    <col min="7" max="7" width="6.83203125" customWidth="1"/>
    <col min="8" max="9" width="8" customWidth="1"/>
    <col min="10" max="12" width="6.83203125" customWidth="1"/>
    <col min="13" max="13" width="14" customWidth="1"/>
  </cols>
  <sheetData>
    <row r="1" spans="1:12" s="12" customFormat="1" x14ac:dyDescent="0.2">
      <c r="A1" s="12" t="s">
        <v>357</v>
      </c>
      <c r="B1" s="12" t="s">
        <v>358</v>
      </c>
      <c r="C1" s="12" t="s">
        <v>359</v>
      </c>
      <c r="D1" s="12" t="s">
        <v>360</v>
      </c>
      <c r="E1" s="12" t="s">
        <v>361</v>
      </c>
      <c r="F1" s="12" t="s">
        <v>362</v>
      </c>
      <c r="G1" s="12" t="s">
        <v>363</v>
      </c>
      <c r="H1" s="12" t="s">
        <v>364</v>
      </c>
      <c r="I1" s="12" t="s">
        <v>365</v>
      </c>
      <c r="J1" s="12" t="s">
        <v>368</v>
      </c>
      <c r="K1" s="12" t="s">
        <v>366</v>
      </c>
      <c r="L1" s="12" t="s">
        <v>367</v>
      </c>
    </row>
    <row r="2" spans="1:12" ht="15" customHeight="1" x14ac:dyDescent="0.2">
      <c r="A2" s="4" t="s">
        <v>0</v>
      </c>
      <c r="B2" s="4" t="s">
        <v>1</v>
      </c>
      <c r="C2" s="5">
        <v>1</v>
      </c>
      <c r="D2" s="4" t="s">
        <v>2</v>
      </c>
      <c r="E2" s="6">
        <v>23.56</v>
      </c>
      <c r="F2" s="6">
        <v>19.170000000000002</v>
      </c>
      <c r="G2" s="6">
        <v>14.09</v>
      </c>
      <c r="H2" s="6">
        <v>2.72</v>
      </c>
      <c r="I2" s="6">
        <v>18.21</v>
      </c>
      <c r="J2" s="6">
        <v>9.84</v>
      </c>
      <c r="K2" s="6">
        <v>1.54</v>
      </c>
      <c r="L2" s="6">
        <v>7.53</v>
      </c>
    </row>
    <row r="3" spans="1:12" ht="15" customHeight="1" x14ac:dyDescent="0.2">
      <c r="A3" s="4" t="s">
        <v>3</v>
      </c>
      <c r="B3" s="4" t="s">
        <v>1</v>
      </c>
      <c r="C3" s="5">
        <v>2</v>
      </c>
      <c r="D3" s="4" t="s">
        <v>2</v>
      </c>
      <c r="E3" s="6">
        <v>27.68</v>
      </c>
      <c r="F3" s="6">
        <v>21.35</v>
      </c>
      <c r="G3" s="6">
        <v>16.59</v>
      </c>
      <c r="H3" s="6">
        <v>2.2599999999999998</v>
      </c>
      <c r="I3" s="6">
        <v>20.34</v>
      </c>
      <c r="J3" s="6">
        <v>11.31</v>
      </c>
      <c r="K3" s="6">
        <v>2.36</v>
      </c>
      <c r="L3" s="6">
        <v>9.18</v>
      </c>
    </row>
    <row r="4" spans="1:12" ht="15" customHeight="1" x14ac:dyDescent="0.2">
      <c r="A4" s="4" t="s">
        <v>4</v>
      </c>
      <c r="B4" s="4" t="s">
        <v>1</v>
      </c>
      <c r="C4" s="5">
        <v>2</v>
      </c>
      <c r="D4" s="4" t="s">
        <v>2</v>
      </c>
      <c r="E4" s="6">
        <v>33.33</v>
      </c>
      <c r="F4" s="6">
        <v>30.54</v>
      </c>
      <c r="G4" s="6">
        <v>22.52</v>
      </c>
      <c r="H4" s="6">
        <v>8.7799999999999994</v>
      </c>
      <c r="I4" s="6">
        <v>25.16</v>
      </c>
      <c r="J4" s="6">
        <v>14.74</v>
      </c>
      <c r="K4" s="6">
        <v>3.52</v>
      </c>
      <c r="L4" s="7">
        <v>13.8</v>
      </c>
    </row>
    <row r="5" spans="1:12" ht="15" customHeight="1" x14ac:dyDescent="0.2">
      <c r="A5" s="4" t="s">
        <v>5</v>
      </c>
      <c r="B5" s="4" t="s">
        <v>1</v>
      </c>
      <c r="C5" s="5">
        <v>3</v>
      </c>
      <c r="D5" s="4" t="s">
        <v>2</v>
      </c>
      <c r="E5" s="6">
        <v>30.29</v>
      </c>
      <c r="F5" s="6">
        <v>27.56</v>
      </c>
      <c r="G5" s="6">
        <v>22.9</v>
      </c>
      <c r="H5" s="6">
        <v>3.63</v>
      </c>
      <c r="I5" s="6">
        <v>23.52</v>
      </c>
      <c r="J5" s="6">
        <v>14.52</v>
      </c>
      <c r="K5" s="6">
        <v>5.95</v>
      </c>
      <c r="L5" s="6">
        <v>10.210000000000001</v>
      </c>
    </row>
    <row r="6" spans="1:12" ht="15" customHeight="1" x14ac:dyDescent="0.2">
      <c r="A6" s="4" t="s">
        <v>6</v>
      </c>
      <c r="B6" s="4" t="s">
        <v>1</v>
      </c>
      <c r="C6" s="5">
        <v>3</v>
      </c>
      <c r="D6" s="4" t="s">
        <v>2</v>
      </c>
      <c r="E6" s="7">
        <v>29.6</v>
      </c>
      <c r="F6" s="6">
        <v>27.76</v>
      </c>
      <c r="G6" s="6">
        <v>22.13</v>
      </c>
      <c r="H6" s="6">
        <v>3.28</v>
      </c>
      <c r="I6" s="6">
        <v>24.49</v>
      </c>
      <c r="J6" s="6">
        <v>13.63</v>
      </c>
      <c r="K6" s="6">
        <v>4.66</v>
      </c>
      <c r="L6" s="6">
        <v>10.62</v>
      </c>
    </row>
    <row r="7" spans="1:12" ht="15" customHeight="1" x14ac:dyDescent="0.2">
      <c r="A7" s="4" t="s">
        <v>7</v>
      </c>
      <c r="B7" s="4" t="s">
        <v>1</v>
      </c>
      <c r="C7" s="5">
        <v>3</v>
      </c>
      <c r="D7" s="4" t="s">
        <v>2</v>
      </c>
      <c r="E7" s="6">
        <v>27.85</v>
      </c>
      <c r="F7" s="6">
        <v>26.77</v>
      </c>
      <c r="G7" s="6">
        <v>20.47</v>
      </c>
      <c r="H7" s="2"/>
      <c r="I7" s="6">
        <v>22.67</v>
      </c>
      <c r="J7" s="6">
        <v>14.05</v>
      </c>
      <c r="K7" s="6">
        <v>5.88</v>
      </c>
      <c r="L7" s="6">
        <v>11.8</v>
      </c>
    </row>
    <row r="8" spans="1:12" ht="15" customHeight="1" x14ac:dyDescent="0.2">
      <c r="A8" s="4" t="s">
        <v>8</v>
      </c>
      <c r="B8" s="4" t="s">
        <v>1</v>
      </c>
      <c r="C8" s="5">
        <v>3</v>
      </c>
      <c r="D8" s="4" t="s">
        <v>2</v>
      </c>
      <c r="E8" s="6">
        <v>25.21</v>
      </c>
      <c r="F8" s="6">
        <v>23</v>
      </c>
      <c r="G8" s="6">
        <v>18.04</v>
      </c>
      <c r="H8" s="6">
        <v>2.3199999999999998</v>
      </c>
      <c r="I8" s="6">
        <v>20.98</v>
      </c>
      <c r="J8" s="6">
        <v>12.24</v>
      </c>
      <c r="K8" s="6">
        <v>0.9</v>
      </c>
      <c r="L8" s="6">
        <v>8.34</v>
      </c>
    </row>
    <row r="9" spans="1:12" ht="15" customHeight="1" x14ac:dyDescent="0.2">
      <c r="A9" s="4" t="s">
        <v>9</v>
      </c>
      <c r="B9" s="4" t="s">
        <v>1</v>
      </c>
      <c r="C9" s="5">
        <v>3</v>
      </c>
      <c r="D9" s="4" t="s">
        <v>2</v>
      </c>
      <c r="E9" s="6">
        <v>26.93</v>
      </c>
      <c r="F9" s="6">
        <v>25.57</v>
      </c>
      <c r="G9" s="6">
        <v>21.67</v>
      </c>
      <c r="H9" s="6">
        <v>3.22</v>
      </c>
      <c r="I9" s="6">
        <v>22.56</v>
      </c>
      <c r="J9" s="7">
        <v>13.3</v>
      </c>
      <c r="K9" s="6">
        <v>7.24</v>
      </c>
      <c r="L9" s="6">
        <v>12.21</v>
      </c>
    </row>
    <row r="10" spans="1:12" ht="15" customHeight="1" x14ac:dyDescent="0.2">
      <c r="A10" s="4" t="s">
        <v>10</v>
      </c>
      <c r="B10" s="4" t="s">
        <v>1</v>
      </c>
      <c r="C10" s="5">
        <v>5</v>
      </c>
      <c r="D10" s="4" t="s">
        <v>2</v>
      </c>
      <c r="E10" s="6">
        <v>29.94</v>
      </c>
      <c r="F10" s="6">
        <v>28.39</v>
      </c>
      <c r="G10" s="6">
        <v>22.04</v>
      </c>
      <c r="H10" s="6">
        <v>3.98</v>
      </c>
      <c r="I10" s="6">
        <v>23.87</v>
      </c>
      <c r="J10" s="6">
        <v>15.39</v>
      </c>
      <c r="K10" s="6">
        <v>3.34</v>
      </c>
      <c r="L10" s="6">
        <v>13.56</v>
      </c>
    </row>
    <row r="11" spans="1:12" ht="15" customHeight="1" x14ac:dyDescent="0.2">
      <c r="A11" s="4" t="s">
        <v>11</v>
      </c>
      <c r="B11" s="4" t="s">
        <v>1</v>
      </c>
      <c r="C11" s="5">
        <v>5</v>
      </c>
      <c r="D11" s="4" t="s">
        <v>2</v>
      </c>
      <c r="E11" s="6">
        <v>29.1</v>
      </c>
      <c r="F11" s="7">
        <v>27.9</v>
      </c>
      <c r="G11" s="6">
        <v>22.92</v>
      </c>
      <c r="H11" s="6">
        <v>4.16</v>
      </c>
      <c r="I11" s="7">
        <v>23.7</v>
      </c>
      <c r="J11" s="6">
        <v>13.44</v>
      </c>
      <c r="K11" s="2"/>
      <c r="L11" s="2"/>
    </row>
    <row r="12" spans="1:12" ht="15" customHeight="1" x14ac:dyDescent="0.2">
      <c r="A12" s="4" t="s">
        <v>12</v>
      </c>
      <c r="B12" s="4" t="s">
        <v>1</v>
      </c>
      <c r="C12" s="5">
        <v>5</v>
      </c>
      <c r="D12" s="4" t="s">
        <v>2</v>
      </c>
      <c r="E12" s="6">
        <v>29.43</v>
      </c>
      <c r="F12" s="6">
        <v>24.17</v>
      </c>
      <c r="G12" s="6">
        <v>18.03</v>
      </c>
      <c r="H12" s="6">
        <v>2.52</v>
      </c>
      <c r="I12" s="6">
        <v>23.32</v>
      </c>
      <c r="J12" s="6">
        <v>13.67</v>
      </c>
      <c r="K12" s="6">
        <v>2.61</v>
      </c>
      <c r="L12" s="6">
        <v>8.66</v>
      </c>
    </row>
    <row r="13" spans="1:12" ht="15" customHeight="1" x14ac:dyDescent="0.2">
      <c r="A13" s="4" t="s">
        <v>13</v>
      </c>
      <c r="B13" s="4" t="s">
        <v>1</v>
      </c>
      <c r="C13" s="5">
        <v>5</v>
      </c>
      <c r="D13" s="4" t="s">
        <v>2</v>
      </c>
      <c r="E13" s="6">
        <v>30.56</v>
      </c>
      <c r="F13" s="6">
        <v>24.62</v>
      </c>
      <c r="G13" s="6">
        <v>20.88</v>
      </c>
      <c r="H13" s="6">
        <v>3.25</v>
      </c>
      <c r="I13" s="7">
        <v>22.3</v>
      </c>
      <c r="J13" s="6">
        <v>13.46</v>
      </c>
      <c r="K13" s="6">
        <v>3.86</v>
      </c>
      <c r="L13" s="6">
        <v>8.9499999999999993</v>
      </c>
    </row>
    <row r="14" spans="1:12" ht="15" customHeight="1" x14ac:dyDescent="0.2">
      <c r="A14" s="4" t="s">
        <v>14</v>
      </c>
      <c r="B14" s="4" t="s">
        <v>1</v>
      </c>
      <c r="C14" s="5">
        <v>5</v>
      </c>
      <c r="D14" s="4" t="s">
        <v>2</v>
      </c>
      <c r="E14" s="6">
        <v>28.21</v>
      </c>
      <c r="F14" s="6">
        <v>24.34</v>
      </c>
      <c r="G14" s="6">
        <v>17.95</v>
      </c>
      <c r="H14" s="6">
        <v>1.85</v>
      </c>
      <c r="I14" s="6">
        <v>22.32</v>
      </c>
      <c r="J14" s="6">
        <v>12.67</v>
      </c>
      <c r="K14" s="6">
        <v>2.34</v>
      </c>
      <c r="L14" s="6">
        <v>10.29</v>
      </c>
    </row>
    <row r="15" spans="1:12" ht="15" customHeight="1" x14ac:dyDescent="0.2">
      <c r="A15" s="4" t="s">
        <v>15</v>
      </c>
      <c r="B15" s="4" t="s">
        <v>1</v>
      </c>
      <c r="C15" s="5">
        <v>5</v>
      </c>
      <c r="D15" s="4" t="s">
        <v>2</v>
      </c>
      <c r="E15" s="6">
        <v>30.42</v>
      </c>
      <c r="F15" s="6">
        <v>26.79</v>
      </c>
      <c r="G15" s="6">
        <v>17.54</v>
      </c>
      <c r="H15" s="6">
        <v>3.13</v>
      </c>
      <c r="I15" s="6">
        <v>23.4</v>
      </c>
      <c r="J15" s="6">
        <v>13.53</v>
      </c>
      <c r="K15" s="2"/>
      <c r="L15" s="2"/>
    </row>
    <row r="16" spans="1:12" ht="15" customHeight="1" x14ac:dyDescent="0.2">
      <c r="A16" s="4" t="s">
        <v>16</v>
      </c>
      <c r="B16" s="4" t="s">
        <v>1</v>
      </c>
      <c r="C16" s="5">
        <v>5</v>
      </c>
      <c r="D16" s="4" t="s">
        <v>2</v>
      </c>
      <c r="E16" s="6">
        <v>31.75</v>
      </c>
      <c r="F16" s="6">
        <v>30.03</v>
      </c>
      <c r="G16" s="6">
        <v>25.11</v>
      </c>
      <c r="H16" s="6">
        <v>2.65</v>
      </c>
      <c r="I16" s="6">
        <v>27.22</v>
      </c>
      <c r="J16" s="6">
        <v>15.37</v>
      </c>
      <c r="K16" s="6">
        <v>4.8600000000000003</v>
      </c>
      <c r="L16" s="6">
        <v>11.82</v>
      </c>
    </row>
    <row r="17" spans="1:12" ht="15" customHeight="1" x14ac:dyDescent="0.2">
      <c r="A17" s="4" t="s">
        <v>17</v>
      </c>
      <c r="B17" s="4" t="s">
        <v>1</v>
      </c>
      <c r="C17" s="5">
        <v>5</v>
      </c>
      <c r="D17" s="4" t="s">
        <v>2</v>
      </c>
      <c r="E17" s="6">
        <v>30.07</v>
      </c>
      <c r="F17" s="6">
        <v>24.96</v>
      </c>
      <c r="G17" s="6">
        <v>22.95</v>
      </c>
      <c r="H17" s="6">
        <v>3.05</v>
      </c>
      <c r="I17" s="6">
        <v>23.46</v>
      </c>
      <c r="J17" s="6">
        <v>12.28</v>
      </c>
      <c r="K17" s="6">
        <v>4.1399999999999997</v>
      </c>
      <c r="L17" s="6">
        <v>13.79</v>
      </c>
    </row>
    <row r="18" spans="1:12" ht="15" customHeight="1" x14ac:dyDescent="0.2">
      <c r="A18" s="4" t="s">
        <v>18</v>
      </c>
      <c r="B18" s="4" t="s">
        <v>1</v>
      </c>
      <c r="C18" s="5">
        <v>5</v>
      </c>
      <c r="D18" s="4" t="s">
        <v>2</v>
      </c>
      <c r="E18" s="6">
        <v>30.63</v>
      </c>
      <c r="F18" s="6">
        <v>27.82</v>
      </c>
      <c r="G18" s="6">
        <v>21.96</v>
      </c>
      <c r="H18" s="6">
        <v>4.04</v>
      </c>
      <c r="I18" s="6">
        <v>24.71</v>
      </c>
      <c r="J18" s="6">
        <v>14.87</v>
      </c>
      <c r="K18" s="6">
        <v>3.97</v>
      </c>
      <c r="L18" s="6">
        <v>14.22</v>
      </c>
    </row>
    <row r="19" spans="1:12" ht="15" customHeight="1" x14ac:dyDescent="0.2">
      <c r="A19" s="4" t="s">
        <v>19</v>
      </c>
      <c r="B19" s="4" t="s">
        <v>1</v>
      </c>
      <c r="C19" s="5">
        <v>7</v>
      </c>
      <c r="D19" s="4" t="s">
        <v>2</v>
      </c>
      <c r="E19" s="7">
        <v>31.9</v>
      </c>
      <c r="F19" s="6">
        <v>30.91</v>
      </c>
      <c r="G19" s="6">
        <v>25.16</v>
      </c>
      <c r="H19" s="6">
        <v>2.97</v>
      </c>
      <c r="I19" s="6">
        <v>27.33</v>
      </c>
      <c r="J19" s="6">
        <v>14.88</v>
      </c>
      <c r="K19" s="6">
        <v>3.7</v>
      </c>
      <c r="L19" s="7">
        <v>12.9</v>
      </c>
    </row>
    <row r="20" spans="1:12" ht="15" customHeight="1" x14ac:dyDescent="0.2">
      <c r="A20" s="4" t="s">
        <v>20</v>
      </c>
      <c r="B20" s="4" t="s">
        <v>1</v>
      </c>
      <c r="C20" s="5">
        <v>7</v>
      </c>
      <c r="D20" s="4" t="s">
        <v>2</v>
      </c>
      <c r="E20" s="6">
        <v>30.66</v>
      </c>
      <c r="F20" s="6">
        <v>31.76</v>
      </c>
      <c r="G20" s="6">
        <v>22.96</v>
      </c>
      <c r="H20" s="6">
        <v>5.78</v>
      </c>
      <c r="I20" s="6">
        <v>28.64</v>
      </c>
      <c r="J20" s="6">
        <v>16.670000000000002</v>
      </c>
      <c r="K20" s="6">
        <v>2.0499999999999998</v>
      </c>
      <c r="L20" s="6">
        <v>11.58</v>
      </c>
    </row>
    <row r="21" spans="1:12" ht="15" customHeight="1" x14ac:dyDescent="0.2">
      <c r="A21" s="4" t="s">
        <v>21</v>
      </c>
      <c r="B21" s="4" t="s">
        <v>1</v>
      </c>
      <c r="C21" s="5">
        <v>7</v>
      </c>
      <c r="D21" s="4" t="s">
        <v>2</v>
      </c>
      <c r="E21" s="6">
        <v>24.25</v>
      </c>
      <c r="F21" s="6">
        <v>21.82</v>
      </c>
      <c r="G21" s="6">
        <v>16.829999999999998</v>
      </c>
      <c r="H21" s="6">
        <v>3.55</v>
      </c>
      <c r="I21" s="6">
        <v>19.79</v>
      </c>
      <c r="J21" s="6">
        <v>13.06</v>
      </c>
      <c r="K21" s="6">
        <v>4.71</v>
      </c>
      <c r="L21" s="6">
        <v>11.14</v>
      </c>
    </row>
    <row r="22" spans="1:12" ht="15" customHeight="1" x14ac:dyDescent="0.2">
      <c r="A22" s="4" t="s">
        <v>22</v>
      </c>
      <c r="B22" s="4" t="s">
        <v>1</v>
      </c>
      <c r="C22" s="5">
        <v>7</v>
      </c>
      <c r="D22" s="4" t="s">
        <v>2</v>
      </c>
      <c r="E22" s="6">
        <v>24.16</v>
      </c>
      <c r="F22" s="6">
        <v>21.73</v>
      </c>
      <c r="G22" s="6">
        <v>15.47</v>
      </c>
      <c r="H22" s="6">
        <v>3.01</v>
      </c>
      <c r="I22" s="6">
        <v>18.39</v>
      </c>
      <c r="J22" s="6">
        <v>10.48</v>
      </c>
      <c r="K22" s="6">
        <v>4.8499999999999996</v>
      </c>
      <c r="L22" s="6">
        <v>9.2899999999999991</v>
      </c>
    </row>
    <row r="23" spans="1:12" ht="15" customHeight="1" x14ac:dyDescent="0.2">
      <c r="A23" s="4" t="s">
        <v>23</v>
      </c>
      <c r="B23" s="4" t="s">
        <v>1</v>
      </c>
      <c r="C23" s="5">
        <v>7</v>
      </c>
      <c r="D23" s="4" t="s">
        <v>2</v>
      </c>
      <c r="E23" s="6">
        <v>29.55</v>
      </c>
      <c r="F23" s="6">
        <v>29.39</v>
      </c>
      <c r="G23" s="7">
        <v>21.3</v>
      </c>
      <c r="H23" s="6">
        <v>4.57</v>
      </c>
      <c r="I23" s="6">
        <v>24.73</v>
      </c>
      <c r="J23" s="6">
        <v>16.04</v>
      </c>
      <c r="K23" s="2"/>
      <c r="L23" s="2"/>
    </row>
    <row r="24" spans="1:12" ht="15" customHeight="1" x14ac:dyDescent="0.2">
      <c r="A24" s="4" t="s">
        <v>24</v>
      </c>
      <c r="B24" s="4" t="s">
        <v>1</v>
      </c>
      <c r="C24" s="5">
        <v>7</v>
      </c>
      <c r="D24" s="4" t="s">
        <v>2</v>
      </c>
      <c r="E24" s="6">
        <v>28.31</v>
      </c>
      <c r="F24" s="6">
        <v>26.59</v>
      </c>
      <c r="G24" s="6">
        <v>19.98</v>
      </c>
      <c r="H24" s="6">
        <v>2.25</v>
      </c>
      <c r="I24" s="6">
        <v>22.32</v>
      </c>
      <c r="J24" s="6">
        <v>12.77</v>
      </c>
      <c r="K24" s="6">
        <v>7.12</v>
      </c>
      <c r="L24" s="6">
        <v>12.94</v>
      </c>
    </row>
    <row r="25" spans="1:12" ht="15" customHeight="1" x14ac:dyDescent="0.2">
      <c r="A25" s="4" t="s">
        <v>25</v>
      </c>
      <c r="B25" s="4" t="s">
        <v>1</v>
      </c>
      <c r="C25" s="5">
        <v>8</v>
      </c>
      <c r="D25" s="4" t="s">
        <v>2</v>
      </c>
      <c r="E25" s="6">
        <v>29.85</v>
      </c>
      <c r="F25" s="6">
        <v>32.03</v>
      </c>
      <c r="G25" s="6">
        <v>23.05</v>
      </c>
      <c r="H25" s="6">
        <v>2.5299999999999998</v>
      </c>
      <c r="I25" s="7">
        <v>27.7</v>
      </c>
      <c r="J25" s="6">
        <v>16.98</v>
      </c>
      <c r="K25" s="6">
        <v>3.46</v>
      </c>
      <c r="L25" s="6">
        <v>12.5</v>
      </c>
    </row>
    <row r="26" spans="1:12" ht="15" customHeight="1" x14ac:dyDescent="0.2">
      <c r="A26" s="4" t="s">
        <v>26</v>
      </c>
      <c r="B26" s="4" t="s">
        <v>1</v>
      </c>
      <c r="C26" s="5">
        <v>8</v>
      </c>
      <c r="D26" s="4" t="s">
        <v>2</v>
      </c>
      <c r="E26" s="6">
        <v>32.630000000000003</v>
      </c>
      <c r="F26" s="6">
        <v>30.36</v>
      </c>
      <c r="G26" s="6">
        <v>23.97</v>
      </c>
      <c r="H26" s="6">
        <v>4.75</v>
      </c>
      <c r="I26" s="6">
        <v>24.73</v>
      </c>
      <c r="J26" s="6">
        <v>15.01</v>
      </c>
      <c r="K26" s="6">
        <v>5.36</v>
      </c>
      <c r="L26" s="6">
        <v>10.92</v>
      </c>
    </row>
    <row r="27" spans="1:12" ht="15" customHeight="1" x14ac:dyDescent="0.2">
      <c r="A27" s="4" t="s">
        <v>27</v>
      </c>
      <c r="B27" s="4" t="s">
        <v>1</v>
      </c>
      <c r="C27" s="5">
        <v>8</v>
      </c>
      <c r="D27" s="4" t="s">
        <v>2</v>
      </c>
      <c r="E27" s="6">
        <v>29.97</v>
      </c>
      <c r="F27" s="7">
        <v>27.6</v>
      </c>
      <c r="G27" s="6">
        <v>21.05</v>
      </c>
      <c r="H27" s="6">
        <v>3.54</v>
      </c>
      <c r="I27" s="6">
        <v>23.36</v>
      </c>
      <c r="J27" s="6">
        <v>14.1</v>
      </c>
      <c r="K27" s="6">
        <v>6.37</v>
      </c>
      <c r="L27" s="6">
        <v>8.5500000000000007</v>
      </c>
    </row>
    <row r="28" spans="1:12" ht="15" customHeight="1" x14ac:dyDescent="0.2">
      <c r="A28" s="4" t="s">
        <v>28</v>
      </c>
      <c r="B28" s="4" t="s">
        <v>1</v>
      </c>
      <c r="C28" s="5">
        <v>8</v>
      </c>
      <c r="D28" s="4" t="s">
        <v>2</v>
      </c>
      <c r="E28" s="6">
        <v>34</v>
      </c>
      <c r="F28" s="6">
        <v>34.97</v>
      </c>
      <c r="G28" s="6">
        <v>23.97</v>
      </c>
      <c r="H28" s="6">
        <v>4.1500000000000004</v>
      </c>
      <c r="I28" s="6">
        <v>31.24</v>
      </c>
      <c r="J28" s="6">
        <v>17.05</v>
      </c>
      <c r="K28" s="6">
        <v>5.7</v>
      </c>
      <c r="L28" s="6">
        <v>12.94</v>
      </c>
    </row>
    <row r="29" spans="1:12" ht="15" customHeight="1" x14ac:dyDescent="0.2">
      <c r="A29" s="4" t="s">
        <v>29</v>
      </c>
      <c r="B29" s="4" t="s">
        <v>1</v>
      </c>
      <c r="C29" s="5">
        <v>8</v>
      </c>
      <c r="D29" s="4" t="s">
        <v>2</v>
      </c>
      <c r="E29" s="6">
        <v>30.07</v>
      </c>
      <c r="F29" s="6">
        <v>28.35</v>
      </c>
      <c r="G29" s="6">
        <v>22.36</v>
      </c>
      <c r="H29" s="6">
        <v>4.34</v>
      </c>
      <c r="I29" s="6">
        <v>24.03</v>
      </c>
      <c r="J29" s="6">
        <v>16.77</v>
      </c>
      <c r="K29" s="6">
        <v>5.29</v>
      </c>
      <c r="L29" s="6">
        <v>11.47</v>
      </c>
    </row>
    <row r="30" spans="1:12" ht="15" customHeight="1" x14ac:dyDescent="0.2">
      <c r="A30" s="4" t="s">
        <v>30</v>
      </c>
      <c r="B30" s="4" t="s">
        <v>1</v>
      </c>
      <c r="C30" s="5">
        <v>9</v>
      </c>
      <c r="D30" s="4" t="s">
        <v>2</v>
      </c>
      <c r="E30" s="6">
        <v>35.17</v>
      </c>
      <c r="F30" s="1"/>
      <c r="G30" s="6">
        <v>24.23</v>
      </c>
      <c r="H30" s="6">
        <v>1.95</v>
      </c>
      <c r="I30" s="1"/>
      <c r="J30" s="6">
        <v>14.31</v>
      </c>
      <c r="K30" s="1"/>
      <c r="L30" s="1"/>
    </row>
    <row r="31" spans="1:12" ht="15" customHeight="1" x14ac:dyDescent="0.2">
      <c r="A31" s="4" t="s">
        <v>31</v>
      </c>
      <c r="B31" s="4" t="s">
        <v>1</v>
      </c>
      <c r="C31" s="5">
        <v>10</v>
      </c>
      <c r="D31" s="4" t="s">
        <v>2</v>
      </c>
      <c r="E31" s="6">
        <v>24.96</v>
      </c>
      <c r="F31" s="6">
        <v>19.760000000000002</v>
      </c>
      <c r="G31" s="6">
        <v>14.22</v>
      </c>
      <c r="H31" s="6">
        <v>1.47</v>
      </c>
      <c r="I31" s="6">
        <v>18.760000000000002</v>
      </c>
      <c r="J31" s="6">
        <v>11.03</v>
      </c>
      <c r="K31" s="2"/>
      <c r="L31" s="6">
        <v>10.29</v>
      </c>
    </row>
    <row r="32" spans="1:12" ht="15" customHeight="1" x14ac:dyDescent="0.2">
      <c r="A32" s="4" t="s">
        <v>32</v>
      </c>
      <c r="B32" s="4" t="s">
        <v>1</v>
      </c>
      <c r="C32" s="5">
        <v>11</v>
      </c>
      <c r="D32" s="4" t="s">
        <v>2</v>
      </c>
      <c r="E32" s="6">
        <v>24.1</v>
      </c>
      <c r="F32" s="6">
        <v>24.57</v>
      </c>
      <c r="G32" s="7">
        <v>18.5</v>
      </c>
      <c r="H32" s="6">
        <v>2.02</v>
      </c>
      <c r="I32" s="6">
        <v>23.26</v>
      </c>
      <c r="J32" s="6">
        <v>11.92</v>
      </c>
      <c r="K32" s="6">
        <v>2.4500000000000002</v>
      </c>
      <c r="L32" s="6">
        <v>11.38</v>
      </c>
    </row>
    <row r="33" spans="1:13" ht="15" customHeight="1" x14ac:dyDescent="0.2">
      <c r="A33" s="4" t="s">
        <v>33</v>
      </c>
      <c r="B33" s="4" t="s">
        <v>1</v>
      </c>
      <c r="C33" s="5">
        <v>11</v>
      </c>
      <c r="D33" s="4" t="s">
        <v>2</v>
      </c>
      <c r="E33" s="6">
        <v>31.19</v>
      </c>
      <c r="F33" s="6">
        <v>31.24</v>
      </c>
      <c r="G33" s="6">
        <v>23.14</v>
      </c>
      <c r="H33" s="6">
        <v>3.93</v>
      </c>
      <c r="I33" s="6">
        <v>28.23</v>
      </c>
      <c r="J33" s="6">
        <v>15.46</v>
      </c>
      <c r="K33" s="6">
        <v>2.37</v>
      </c>
      <c r="L33" s="6">
        <v>14.66</v>
      </c>
    </row>
    <row r="34" spans="1:13" ht="15" customHeight="1" x14ac:dyDescent="0.2">
      <c r="A34" s="4" t="s">
        <v>34</v>
      </c>
      <c r="B34" s="4" t="s">
        <v>1</v>
      </c>
      <c r="C34" s="5">
        <v>11</v>
      </c>
      <c r="D34" s="4" t="s">
        <v>2</v>
      </c>
      <c r="E34" s="1"/>
      <c r="F34" s="1"/>
      <c r="G34" s="6">
        <v>26.64</v>
      </c>
      <c r="H34" s="6">
        <v>3.77</v>
      </c>
      <c r="I34" s="1"/>
      <c r="J34" s="1"/>
      <c r="K34" s="1"/>
      <c r="L34" s="1"/>
    </row>
    <row r="35" spans="1:13" ht="15" customHeight="1" x14ac:dyDescent="0.2">
      <c r="A35" s="4" t="s">
        <v>35</v>
      </c>
      <c r="B35" s="4" t="s">
        <v>1</v>
      </c>
      <c r="C35" s="5">
        <v>12</v>
      </c>
      <c r="D35" s="4" t="s">
        <v>2</v>
      </c>
      <c r="E35" s="6">
        <v>33.85</v>
      </c>
      <c r="F35" s="6">
        <v>29.18</v>
      </c>
      <c r="G35" s="6">
        <v>22.01</v>
      </c>
      <c r="H35" s="6">
        <v>4.3099999999999996</v>
      </c>
      <c r="I35" s="6">
        <v>23.95</v>
      </c>
      <c r="J35" s="6">
        <v>14.48</v>
      </c>
      <c r="K35" s="6">
        <v>3.97</v>
      </c>
      <c r="L35" s="6">
        <v>13.58</v>
      </c>
    </row>
    <row r="36" spans="1:13" ht="15" customHeight="1" x14ac:dyDescent="0.2">
      <c r="A36" s="4" t="s">
        <v>36</v>
      </c>
      <c r="B36" s="4" t="s">
        <v>1</v>
      </c>
      <c r="C36" s="5">
        <v>13</v>
      </c>
      <c r="D36" s="4" t="s">
        <v>2</v>
      </c>
      <c r="E36" s="6">
        <v>26.41</v>
      </c>
      <c r="F36" s="2"/>
      <c r="G36" s="6">
        <v>20.28</v>
      </c>
      <c r="H36" s="2"/>
      <c r="I36" s="2"/>
      <c r="J36" s="2"/>
      <c r="K36" s="6">
        <v>1.47</v>
      </c>
      <c r="L36" s="6">
        <v>10.38</v>
      </c>
    </row>
    <row r="37" spans="1:13" ht="15" customHeight="1" x14ac:dyDescent="0.2">
      <c r="A37" s="4" t="s">
        <v>37</v>
      </c>
      <c r="B37" s="4" t="s">
        <v>1</v>
      </c>
      <c r="C37" s="5">
        <v>13</v>
      </c>
      <c r="D37" s="4" t="s">
        <v>2</v>
      </c>
      <c r="E37" s="6">
        <v>24.42</v>
      </c>
      <c r="F37" s="6">
        <v>25.48</v>
      </c>
      <c r="G37" s="6">
        <v>18.489999999999998</v>
      </c>
      <c r="H37" s="6">
        <v>3.55</v>
      </c>
      <c r="I37" s="6">
        <v>22.46</v>
      </c>
      <c r="J37" s="6">
        <v>11.98</v>
      </c>
      <c r="K37" s="6">
        <v>1.74</v>
      </c>
      <c r="L37" s="6">
        <v>11.76</v>
      </c>
    </row>
    <row r="38" spans="1:13" ht="15" customHeight="1" x14ac:dyDescent="0.2">
      <c r="A38" s="4" t="s">
        <v>38</v>
      </c>
      <c r="B38" s="4" t="s">
        <v>1</v>
      </c>
      <c r="C38" s="5">
        <v>13</v>
      </c>
      <c r="D38" s="4" t="s">
        <v>2</v>
      </c>
      <c r="E38" s="6">
        <v>28.87</v>
      </c>
      <c r="F38" s="6">
        <v>28.08</v>
      </c>
      <c r="G38" s="6">
        <v>20.34</v>
      </c>
      <c r="H38" s="6">
        <v>3.05</v>
      </c>
      <c r="I38" s="6">
        <v>25.94</v>
      </c>
      <c r="J38" s="6">
        <v>13.94</v>
      </c>
      <c r="K38" s="6">
        <v>2.63</v>
      </c>
      <c r="L38" s="7">
        <v>11.5</v>
      </c>
    </row>
    <row r="39" spans="1:13" ht="15" customHeight="1" x14ac:dyDescent="0.2">
      <c r="A39" s="4" t="s">
        <v>39</v>
      </c>
      <c r="B39" s="4" t="s">
        <v>1</v>
      </c>
      <c r="C39" s="5">
        <v>13</v>
      </c>
      <c r="D39" s="4" t="s">
        <v>2</v>
      </c>
      <c r="E39" s="6">
        <v>32.520000000000003</v>
      </c>
      <c r="F39" s="6">
        <v>31.23</v>
      </c>
      <c r="G39" s="6">
        <v>23.03</v>
      </c>
      <c r="H39" s="6">
        <v>3.57</v>
      </c>
      <c r="I39" s="6">
        <v>27.93</v>
      </c>
      <c r="J39" s="6">
        <v>15.48</v>
      </c>
      <c r="K39" s="6">
        <v>2.93</v>
      </c>
      <c r="L39" s="6">
        <v>11.59</v>
      </c>
    </row>
    <row r="40" spans="1:13" ht="15" customHeight="1" x14ac:dyDescent="0.2">
      <c r="A40" s="4" t="s">
        <v>40</v>
      </c>
      <c r="B40" s="4" t="s">
        <v>1</v>
      </c>
      <c r="C40" s="5">
        <v>13</v>
      </c>
      <c r="D40" s="4" t="s">
        <v>2</v>
      </c>
      <c r="E40" s="6">
        <v>36.340000000000003</v>
      </c>
      <c r="F40" s="6">
        <v>35.22</v>
      </c>
      <c r="G40" s="6">
        <v>28.15</v>
      </c>
      <c r="H40" s="6">
        <v>4.26</v>
      </c>
      <c r="I40" s="7">
        <v>28.1</v>
      </c>
      <c r="J40" s="6">
        <v>17.23</v>
      </c>
      <c r="K40" s="6">
        <v>5.36</v>
      </c>
      <c r="L40" s="6">
        <v>16.14</v>
      </c>
      <c r="M40" s="1"/>
    </row>
    <row r="41" spans="1:13" ht="15" customHeight="1" x14ac:dyDescent="0.2">
      <c r="A41" s="4" t="s">
        <v>41</v>
      </c>
      <c r="B41" s="4" t="s">
        <v>1</v>
      </c>
      <c r="C41" s="5">
        <v>13</v>
      </c>
      <c r="D41" s="4" t="s">
        <v>2</v>
      </c>
      <c r="E41" s="6">
        <v>30.97</v>
      </c>
      <c r="F41" s="6">
        <v>29.46</v>
      </c>
      <c r="G41" s="6">
        <v>21.29</v>
      </c>
      <c r="H41" s="1"/>
      <c r="I41" s="1"/>
      <c r="J41" s="6">
        <v>13.91</v>
      </c>
      <c r="K41" s="6">
        <v>2.71</v>
      </c>
      <c r="L41" s="6">
        <v>12.73</v>
      </c>
      <c r="M41" s="1"/>
    </row>
    <row r="42" spans="1:13" ht="15" customHeight="1" x14ac:dyDescent="0.2">
      <c r="A42" s="4" t="s">
        <v>42</v>
      </c>
      <c r="B42" s="4" t="s">
        <v>1</v>
      </c>
      <c r="C42" s="5">
        <v>13</v>
      </c>
      <c r="D42" s="4" t="s">
        <v>2</v>
      </c>
      <c r="E42" s="6">
        <v>31.62</v>
      </c>
      <c r="F42" s="6">
        <v>31.01</v>
      </c>
      <c r="G42" s="6">
        <v>25.28</v>
      </c>
      <c r="H42" s="6">
        <v>3.36</v>
      </c>
      <c r="I42" s="6">
        <v>28</v>
      </c>
      <c r="J42" s="6">
        <v>14.54</v>
      </c>
      <c r="K42" s="6">
        <v>6.86</v>
      </c>
      <c r="L42" s="6">
        <v>12.06</v>
      </c>
      <c r="M42" s="2"/>
    </row>
    <row r="43" spans="1:13" ht="15" customHeight="1" x14ac:dyDescent="0.2">
      <c r="A43" s="4" t="s">
        <v>43</v>
      </c>
      <c r="B43" s="4" t="s">
        <v>1</v>
      </c>
      <c r="C43" s="5">
        <v>13</v>
      </c>
      <c r="D43" s="4" t="s">
        <v>2</v>
      </c>
      <c r="E43" s="6">
        <v>39.74</v>
      </c>
      <c r="F43" s="6">
        <v>37.51</v>
      </c>
      <c r="G43" s="6">
        <v>28.01</v>
      </c>
      <c r="H43" s="6">
        <v>3.56</v>
      </c>
      <c r="I43" s="6">
        <v>33.85</v>
      </c>
      <c r="J43" s="6">
        <v>19.28</v>
      </c>
      <c r="K43" s="6">
        <v>2.78</v>
      </c>
      <c r="L43" s="7">
        <v>14.4</v>
      </c>
      <c r="M43" s="2"/>
    </row>
    <row r="44" spans="1:13" ht="15" customHeight="1" x14ac:dyDescent="0.2">
      <c r="A44" s="4" t="s">
        <v>44</v>
      </c>
      <c r="B44" s="4" t="s">
        <v>1</v>
      </c>
      <c r="C44" s="5">
        <v>13</v>
      </c>
      <c r="D44" s="4" t="s">
        <v>2</v>
      </c>
      <c r="E44" s="6">
        <v>29.12</v>
      </c>
      <c r="F44" s="6">
        <v>28.51</v>
      </c>
      <c r="G44" s="6">
        <v>23.96</v>
      </c>
      <c r="H44" s="6">
        <v>2.42</v>
      </c>
      <c r="I44" s="6">
        <v>26.33</v>
      </c>
      <c r="J44" s="7">
        <v>14.3</v>
      </c>
      <c r="K44" s="6">
        <v>2.33</v>
      </c>
      <c r="L44" s="6">
        <v>7.95</v>
      </c>
      <c r="M44" s="2"/>
    </row>
    <row r="45" spans="1:13" ht="15" customHeight="1" x14ac:dyDescent="0.2">
      <c r="A45" s="4" t="s">
        <v>45</v>
      </c>
      <c r="B45" s="4" t="s">
        <v>1</v>
      </c>
      <c r="C45" s="5">
        <v>13</v>
      </c>
      <c r="D45" s="4" t="s">
        <v>2</v>
      </c>
      <c r="E45" s="6">
        <v>26.91</v>
      </c>
      <c r="F45" s="7">
        <v>29.3</v>
      </c>
      <c r="G45" s="6">
        <v>22.83</v>
      </c>
      <c r="H45" s="6">
        <v>2.67</v>
      </c>
      <c r="I45" s="6">
        <v>26.89</v>
      </c>
      <c r="J45" s="6">
        <v>15.43</v>
      </c>
      <c r="K45" s="6">
        <v>1.82</v>
      </c>
      <c r="L45" s="6">
        <v>8.69</v>
      </c>
      <c r="M45" s="2"/>
    </row>
    <row r="46" spans="1:13" ht="15" customHeight="1" x14ac:dyDescent="0.2">
      <c r="A46" s="4" t="s">
        <v>46</v>
      </c>
      <c r="B46" s="4" t="s">
        <v>1</v>
      </c>
      <c r="C46" s="5">
        <v>15</v>
      </c>
      <c r="D46" s="4" t="s">
        <v>2</v>
      </c>
      <c r="E46" s="6">
        <v>30.28</v>
      </c>
      <c r="F46" s="6">
        <v>30.86</v>
      </c>
      <c r="G46" s="6">
        <v>24.05</v>
      </c>
      <c r="H46" s="2"/>
      <c r="I46" s="2"/>
      <c r="J46" s="6">
        <v>13.19</v>
      </c>
      <c r="K46" s="6">
        <v>3.17</v>
      </c>
      <c r="L46" s="6">
        <v>14.4</v>
      </c>
      <c r="M46" s="2"/>
    </row>
    <row r="47" spans="1:13" ht="15" customHeight="1" x14ac:dyDescent="0.2">
      <c r="A47" s="4" t="s">
        <v>47</v>
      </c>
      <c r="B47" s="4" t="s">
        <v>1</v>
      </c>
      <c r="C47" s="5">
        <v>15</v>
      </c>
      <c r="D47" s="4" t="s">
        <v>2</v>
      </c>
      <c r="E47" s="5">
        <v>35</v>
      </c>
      <c r="F47" s="6">
        <v>33.979999999999997</v>
      </c>
      <c r="G47" s="6">
        <v>29.48</v>
      </c>
      <c r="H47" s="2"/>
      <c r="I47" s="6">
        <v>30.6</v>
      </c>
      <c r="J47" s="6">
        <v>15.85</v>
      </c>
      <c r="K47" s="6">
        <v>2.4</v>
      </c>
      <c r="L47" s="6">
        <v>15.87</v>
      </c>
      <c r="M47" s="2"/>
    </row>
    <row r="48" spans="1:13" ht="15" customHeight="1" x14ac:dyDescent="0.2">
      <c r="A48" s="4" t="s">
        <v>48</v>
      </c>
      <c r="B48" s="4" t="s">
        <v>1</v>
      </c>
      <c r="C48" s="5">
        <v>16</v>
      </c>
      <c r="D48" s="4" t="s">
        <v>2</v>
      </c>
      <c r="E48" s="6">
        <v>33.17</v>
      </c>
      <c r="F48" s="6">
        <v>31.15</v>
      </c>
      <c r="G48" s="7">
        <v>25.3</v>
      </c>
      <c r="H48" s="2"/>
      <c r="I48" s="6">
        <v>26.02</v>
      </c>
      <c r="J48" s="6">
        <v>17.78</v>
      </c>
      <c r="K48" s="6">
        <v>5.14</v>
      </c>
      <c r="L48" s="6">
        <v>13.56</v>
      </c>
      <c r="M48" s="2"/>
    </row>
    <row r="49" spans="1:13" ht="15" customHeight="1" x14ac:dyDescent="0.2">
      <c r="A49" s="4" t="s">
        <v>49</v>
      </c>
      <c r="B49" s="4" t="s">
        <v>1</v>
      </c>
      <c r="C49" s="5">
        <v>16</v>
      </c>
      <c r="D49" s="4" t="s">
        <v>2</v>
      </c>
      <c r="E49" s="6">
        <v>14.28</v>
      </c>
      <c r="F49" s="6">
        <v>14.69</v>
      </c>
      <c r="G49" s="6">
        <v>10.67</v>
      </c>
      <c r="H49" s="6">
        <v>1.47</v>
      </c>
      <c r="I49" s="6">
        <v>13.44</v>
      </c>
      <c r="J49" s="6">
        <v>8.4600000000000009</v>
      </c>
      <c r="K49" s="5">
        <v>0</v>
      </c>
      <c r="L49" s="5">
        <v>0</v>
      </c>
      <c r="M49" s="2"/>
    </row>
    <row r="50" spans="1:13" ht="15" customHeight="1" x14ac:dyDescent="0.2">
      <c r="A50" s="4" t="s">
        <v>50</v>
      </c>
      <c r="B50" s="4" t="s">
        <v>1</v>
      </c>
      <c r="C50" s="5">
        <v>17</v>
      </c>
      <c r="D50" s="4" t="s">
        <v>2</v>
      </c>
      <c r="E50" s="6">
        <v>31.71</v>
      </c>
      <c r="F50" s="6">
        <v>29.89</v>
      </c>
      <c r="G50" s="6">
        <v>21.63</v>
      </c>
      <c r="H50" s="6">
        <v>5.86</v>
      </c>
      <c r="I50" s="6">
        <v>26.14</v>
      </c>
      <c r="J50" s="6">
        <v>13.41</v>
      </c>
      <c r="K50" s="6">
        <v>3.46</v>
      </c>
      <c r="L50" s="6">
        <v>14.78</v>
      </c>
      <c r="M50" s="1"/>
    </row>
    <row r="51" spans="1:13" ht="15" customHeight="1" x14ac:dyDescent="0.2">
      <c r="A51" s="4" t="s">
        <v>51</v>
      </c>
      <c r="B51" s="4" t="s">
        <v>1</v>
      </c>
      <c r="C51" s="5">
        <v>17</v>
      </c>
      <c r="D51" s="4" t="s">
        <v>2</v>
      </c>
      <c r="E51" s="6">
        <v>31.26</v>
      </c>
      <c r="F51" s="1"/>
      <c r="G51" s="1"/>
      <c r="H51" s="1"/>
      <c r="I51" s="1"/>
      <c r="J51" s="1"/>
      <c r="K51" s="1"/>
      <c r="L51" s="1"/>
      <c r="M51" s="1"/>
    </row>
    <row r="52" spans="1:13" ht="15" customHeight="1" x14ac:dyDescent="0.2">
      <c r="A52" s="4" t="s">
        <v>52</v>
      </c>
      <c r="B52" s="4" t="s">
        <v>1</v>
      </c>
      <c r="C52" s="5">
        <v>17</v>
      </c>
      <c r="D52" s="4" t="s">
        <v>2</v>
      </c>
      <c r="E52" s="6">
        <v>20.75</v>
      </c>
      <c r="F52" s="6">
        <v>18.809999999999999</v>
      </c>
      <c r="G52" s="6">
        <v>14.27</v>
      </c>
      <c r="H52" s="6">
        <v>2.48</v>
      </c>
      <c r="I52" s="6">
        <v>16.32</v>
      </c>
      <c r="J52" s="6">
        <v>9.73</v>
      </c>
      <c r="K52" s="5">
        <v>0</v>
      </c>
      <c r="L52" s="5">
        <v>0</v>
      </c>
      <c r="M52" s="2"/>
    </row>
    <row r="53" spans="1:13" ht="15" customHeight="1" x14ac:dyDescent="0.2">
      <c r="A53" s="4" t="s">
        <v>53</v>
      </c>
      <c r="B53" s="4" t="s">
        <v>1</v>
      </c>
      <c r="C53" s="5">
        <v>20</v>
      </c>
      <c r="D53" s="4" t="s">
        <v>2</v>
      </c>
      <c r="E53" s="6">
        <v>25.68</v>
      </c>
      <c r="F53" s="6">
        <v>21.89</v>
      </c>
      <c r="G53" s="6">
        <v>15.37</v>
      </c>
      <c r="H53" s="6">
        <v>2.96</v>
      </c>
      <c r="I53" s="6">
        <v>20.02</v>
      </c>
      <c r="J53" s="6">
        <v>9.5399999999999991</v>
      </c>
      <c r="K53" s="6">
        <v>3.4</v>
      </c>
      <c r="L53" s="6">
        <v>8.0299999999999994</v>
      </c>
      <c r="M53" s="2"/>
    </row>
    <row r="54" spans="1:13" ht="15" customHeight="1" x14ac:dyDescent="0.2">
      <c r="A54" s="4" t="s">
        <v>54</v>
      </c>
      <c r="B54" s="4" t="s">
        <v>1</v>
      </c>
      <c r="C54" s="5">
        <v>21</v>
      </c>
      <c r="D54" s="4" t="s">
        <v>2</v>
      </c>
      <c r="E54" s="6">
        <v>37.409999999999997</v>
      </c>
      <c r="F54" s="6">
        <v>42.07</v>
      </c>
      <c r="G54" s="6">
        <v>29.73</v>
      </c>
      <c r="H54" s="6">
        <v>5.76</v>
      </c>
      <c r="I54" s="6">
        <v>34.46</v>
      </c>
      <c r="J54" s="6">
        <v>19.739999999999998</v>
      </c>
      <c r="K54" s="6">
        <v>8.9</v>
      </c>
      <c r="L54" s="6">
        <v>15.09</v>
      </c>
      <c r="M54" s="2"/>
    </row>
    <row r="55" spans="1:13" ht="15" customHeight="1" x14ac:dyDescent="0.2">
      <c r="A55" s="4" t="s">
        <v>55</v>
      </c>
      <c r="B55" s="4" t="s">
        <v>1</v>
      </c>
      <c r="C55" s="5">
        <v>21</v>
      </c>
      <c r="D55" s="4" t="s">
        <v>2</v>
      </c>
      <c r="E55" s="7">
        <v>37.799999999999997</v>
      </c>
      <c r="F55" s="6">
        <v>36.340000000000003</v>
      </c>
      <c r="G55" s="6">
        <v>27.77</v>
      </c>
      <c r="H55" s="6">
        <v>4.54</v>
      </c>
      <c r="I55" s="7">
        <v>30.7</v>
      </c>
      <c r="J55" s="6">
        <v>14.37</v>
      </c>
      <c r="K55" s="6">
        <v>5.58</v>
      </c>
      <c r="L55" s="6">
        <v>20.079999999999998</v>
      </c>
      <c r="M55" s="2"/>
    </row>
    <row r="56" spans="1:13" ht="15" customHeight="1" x14ac:dyDescent="0.2">
      <c r="A56" s="4" t="s">
        <v>56</v>
      </c>
      <c r="B56" s="4" t="s">
        <v>1</v>
      </c>
      <c r="C56" s="5">
        <v>21</v>
      </c>
      <c r="D56" s="4" t="s">
        <v>2</v>
      </c>
      <c r="E56" s="6">
        <v>27.42</v>
      </c>
      <c r="F56" s="7">
        <v>26.8</v>
      </c>
      <c r="G56" s="6">
        <v>21.61</v>
      </c>
      <c r="H56" s="6">
        <v>2.46</v>
      </c>
      <c r="I56" s="6">
        <v>23.59</v>
      </c>
      <c r="J56" s="7">
        <v>13.7</v>
      </c>
      <c r="K56" s="6">
        <v>4.1500000000000004</v>
      </c>
      <c r="L56" s="6">
        <v>11.99</v>
      </c>
      <c r="M56" s="2"/>
    </row>
    <row r="57" spans="1:13" ht="15" customHeight="1" x14ac:dyDescent="0.2">
      <c r="A57" s="4" t="s">
        <v>57</v>
      </c>
      <c r="B57" s="4" t="s">
        <v>1</v>
      </c>
      <c r="C57" s="5">
        <v>21</v>
      </c>
      <c r="D57" s="4" t="s">
        <v>2</v>
      </c>
      <c r="E57" s="6">
        <v>25.53</v>
      </c>
      <c r="F57" s="6">
        <v>23.02</v>
      </c>
      <c r="G57" s="7">
        <v>17.8</v>
      </c>
      <c r="H57" s="6">
        <v>4.6500000000000004</v>
      </c>
      <c r="I57" s="6">
        <v>20.89</v>
      </c>
      <c r="J57" s="6">
        <v>11.12</v>
      </c>
      <c r="K57" s="6">
        <v>2.39</v>
      </c>
      <c r="L57" s="6">
        <v>10.62</v>
      </c>
      <c r="M57" s="2"/>
    </row>
    <row r="58" spans="1:13" ht="15" customHeight="1" x14ac:dyDescent="0.2">
      <c r="A58" s="4" t="s">
        <v>58</v>
      </c>
      <c r="B58" s="4" t="s">
        <v>1</v>
      </c>
      <c r="C58" s="5">
        <v>21</v>
      </c>
      <c r="D58" s="4" t="s">
        <v>2</v>
      </c>
      <c r="E58" s="6">
        <v>35.86</v>
      </c>
      <c r="F58" s="6">
        <v>32.450000000000003</v>
      </c>
      <c r="G58" s="6">
        <v>25.34</v>
      </c>
      <c r="H58" s="6">
        <v>3.92</v>
      </c>
      <c r="I58" s="6">
        <v>27.45</v>
      </c>
      <c r="J58" s="6">
        <v>16.37</v>
      </c>
      <c r="K58" s="6">
        <v>4.99</v>
      </c>
      <c r="L58" s="6">
        <v>15.52</v>
      </c>
      <c r="M58" s="2"/>
    </row>
    <row r="59" spans="1:13" ht="15" customHeight="1" x14ac:dyDescent="0.2">
      <c r="A59" s="4" t="s">
        <v>59</v>
      </c>
      <c r="B59" s="4" t="s">
        <v>1</v>
      </c>
      <c r="C59" s="5">
        <v>21</v>
      </c>
      <c r="D59" s="4" t="s">
        <v>2</v>
      </c>
      <c r="E59" s="7">
        <v>32.200000000000003</v>
      </c>
      <c r="F59" s="6">
        <v>32.33</v>
      </c>
      <c r="G59" s="6">
        <v>21.74</v>
      </c>
      <c r="H59" s="6">
        <v>4.13</v>
      </c>
      <c r="I59" s="6">
        <v>27.57</v>
      </c>
      <c r="J59" s="6">
        <v>15.39</v>
      </c>
      <c r="K59" s="6">
        <v>2.78</v>
      </c>
      <c r="L59" s="7">
        <v>15.2</v>
      </c>
      <c r="M59" s="2"/>
    </row>
    <row r="60" spans="1:13" ht="15" customHeight="1" x14ac:dyDescent="0.2">
      <c r="A60" s="4" t="s">
        <v>60</v>
      </c>
      <c r="B60" s="4" t="s">
        <v>1</v>
      </c>
      <c r="C60" s="5">
        <v>21</v>
      </c>
      <c r="D60" s="4" t="s">
        <v>2</v>
      </c>
      <c r="E60" s="6">
        <v>27.83</v>
      </c>
      <c r="F60" s="6">
        <v>25.74</v>
      </c>
      <c r="G60" s="6">
        <v>19.32</v>
      </c>
      <c r="H60" s="6">
        <v>3.15</v>
      </c>
      <c r="I60" s="6">
        <v>22.85</v>
      </c>
      <c r="J60" s="6">
        <v>12.44</v>
      </c>
      <c r="K60" s="6">
        <v>2.56</v>
      </c>
      <c r="L60" s="6">
        <v>13.24</v>
      </c>
      <c r="M60" s="2"/>
    </row>
    <row r="61" spans="1:13" ht="15" customHeight="1" x14ac:dyDescent="0.2">
      <c r="A61" s="4" t="s">
        <v>61</v>
      </c>
      <c r="B61" s="4" t="s">
        <v>1</v>
      </c>
      <c r="C61" s="5">
        <v>21</v>
      </c>
      <c r="D61" s="4" t="s">
        <v>2</v>
      </c>
      <c r="E61" s="6">
        <v>36.54</v>
      </c>
      <c r="F61" s="6">
        <v>36.74</v>
      </c>
      <c r="G61" s="6">
        <v>25.65</v>
      </c>
      <c r="H61" s="6">
        <v>3.78</v>
      </c>
      <c r="I61" s="6">
        <v>32.74</v>
      </c>
      <c r="J61" s="6">
        <v>16.82</v>
      </c>
      <c r="K61" s="6">
        <v>4.01</v>
      </c>
      <c r="L61" s="6">
        <v>18.760000000000002</v>
      </c>
      <c r="M61" s="2"/>
    </row>
    <row r="62" spans="1:13" ht="15" customHeight="1" x14ac:dyDescent="0.2">
      <c r="A62" s="4" t="s">
        <v>62</v>
      </c>
      <c r="B62" s="4" t="s">
        <v>1</v>
      </c>
      <c r="C62" s="5">
        <v>22</v>
      </c>
      <c r="D62" s="4" t="s">
        <v>2</v>
      </c>
      <c r="E62" s="6">
        <v>34.409999999999997</v>
      </c>
      <c r="F62" s="6">
        <v>32.36</v>
      </c>
      <c r="G62" s="6">
        <v>25.58</v>
      </c>
      <c r="H62" s="6">
        <v>4.7699999999999996</v>
      </c>
      <c r="I62" s="6">
        <v>26.75</v>
      </c>
      <c r="J62" s="6">
        <v>13.89</v>
      </c>
      <c r="K62" s="6">
        <v>5.39</v>
      </c>
      <c r="L62" s="6">
        <v>13.82</v>
      </c>
      <c r="M62" s="2"/>
    </row>
    <row r="63" spans="1:13" ht="15" customHeight="1" x14ac:dyDescent="0.2">
      <c r="A63" s="4" t="s">
        <v>63</v>
      </c>
      <c r="B63" s="4" t="s">
        <v>1</v>
      </c>
      <c r="C63" s="5">
        <v>23</v>
      </c>
      <c r="D63" s="4" t="s">
        <v>2</v>
      </c>
      <c r="E63" s="7">
        <v>37.299999999999997</v>
      </c>
      <c r="F63" s="6">
        <v>39.270000000000003</v>
      </c>
      <c r="G63" s="6">
        <v>31.59</v>
      </c>
      <c r="H63" s="6">
        <v>1.77</v>
      </c>
      <c r="I63" s="6">
        <v>31.99</v>
      </c>
      <c r="J63" s="6">
        <v>19.07</v>
      </c>
      <c r="K63" s="6">
        <v>11.08</v>
      </c>
      <c r="L63" s="6">
        <v>19.239999999999998</v>
      </c>
      <c r="M63" s="2"/>
    </row>
    <row r="64" spans="1:13" ht="15" customHeight="1" x14ac:dyDescent="0.2">
      <c r="A64" s="4" t="s">
        <v>64</v>
      </c>
      <c r="B64" s="4" t="s">
        <v>1</v>
      </c>
      <c r="C64" s="5">
        <v>23</v>
      </c>
      <c r="D64" s="4" t="s">
        <v>2</v>
      </c>
      <c r="E64" s="6">
        <v>39.82</v>
      </c>
      <c r="F64" s="6">
        <v>38</v>
      </c>
      <c r="G64" s="6">
        <v>32.81</v>
      </c>
      <c r="H64" s="6">
        <v>2.4700000000000002</v>
      </c>
      <c r="I64" s="6">
        <v>32.76</v>
      </c>
      <c r="J64" s="6">
        <v>19.46</v>
      </c>
      <c r="K64" s="6">
        <v>10.43</v>
      </c>
      <c r="L64" s="6">
        <v>16.61</v>
      </c>
      <c r="M64" s="1"/>
    </row>
    <row r="65" spans="1:13" ht="15" customHeight="1" x14ac:dyDescent="0.2">
      <c r="A65" s="4" t="s">
        <v>65</v>
      </c>
      <c r="B65" s="4" t="s">
        <v>1</v>
      </c>
      <c r="C65" s="5">
        <v>23</v>
      </c>
      <c r="D65" s="4" t="s">
        <v>2</v>
      </c>
      <c r="E65" s="6">
        <v>33.83</v>
      </c>
      <c r="F65" s="6">
        <v>30.84</v>
      </c>
      <c r="G65" s="7">
        <v>23.2</v>
      </c>
      <c r="H65" s="6">
        <v>6.31</v>
      </c>
      <c r="I65" s="6">
        <v>26.08</v>
      </c>
      <c r="J65" s="6">
        <v>15.66</v>
      </c>
      <c r="K65" s="1"/>
      <c r="L65" s="1"/>
      <c r="M65" s="1"/>
    </row>
    <row r="66" spans="1:13" ht="15" customHeight="1" x14ac:dyDescent="0.2">
      <c r="A66" s="4" t="s">
        <v>66</v>
      </c>
      <c r="B66" s="4" t="s">
        <v>1</v>
      </c>
      <c r="C66" s="5">
        <v>23</v>
      </c>
      <c r="D66" s="4" t="s">
        <v>2</v>
      </c>
      <c r="E66" s="6">
        <v>28.77</v>
      </c>
      <c r="F66" s="6">
        <v>30.25</v>
      </c>
      <c r="G66" s="6">
        <v>22.41</v>
      </c>
      <c r="H66" s="6">
        <v>5.71</v>
      </c>
      <c r="I66" s="6">
        <v>25.92</v>
      </c>
      <c r="J66" s="6">
        <v>13.98</v>
      </c>
      <c r="K66" s="6">
        <v>4.0199999999999996</v>
      </c>
      <c r="L66" s="6">
        <v>14.02</v>
      </c>
      <c r="M66" s="1"/>
    </row>
    <row r="67" spans="1:13" ht="15" customHeight="1" x14ac:dyDescent="0.2">
      <c r="A67" s="4" t="s">
        <v>67</v>
      </c>
      <c r="B67" s="4" t="s">
        <v>1</v>
      </c>
      <c r="C67" s="5">
        <v>23</v>
      </c>
      <c r="D67" s="4" t="s">
        <v>2</v>
      </c>
      <c r="E67" s="6">
        <v>42.83</v>
      </c>
      <c r="F67" s="7">
        <v>40.700000000000003</v>
      </c>
      <c r="G67" s="6">
        <v>31.45</v>
      </c>
      <c r="H67" s="1"/>
      <c r="I67" s="1"/>
      <c r="J67" s="6">
        <v>18.37</v>
      </c>
      <c r="K67" s="1"/>
      <c r="L67" s="1"/>
      <c r="M67" s="1"/>
    </row>
    <row r="68" spans="1:13" ht="15" customHeight="1" x14ac:dyDescent="0.2">
      <c r="A68" s="4" t="s">
        <v>68</v>
      </c>
      <c r="B68" s="4" t="s">
        <v>1</v>
      </c>
      <c r="C68" s="5">
        <v>23</v>
      </c>
      <c r="D68" s="4" t="s">
        <v>2</v>
      </c>
      <c r="E68" s="6">
        <v>23.13</v>
      </c>
      <c r="F68" s="6">
        <v>22.69</v>
      </c>
      <c r="G68" s="6">
        <v>15.62</v>
      </c>
      <c r="H68" s="6">
        <v>2.89</v>
      </c>
      <c r="I68" s="6">
        <v>19.739999999999998</v>
      </c>
      <c r="J68" s="6">
        <v>11.21</v>
      </c>
      <c r="K68" s="6">
        <v>0.71</v>
      </c>
      <c r="L68" s="6">
        <v>7.31</v>
      </c>
      <c r="M68" s="2"/>
    </row>
    <row r="69" spans="1:13" ht="15" customHeight="1" x14ac:dyDescent="0.2">
      <c r="A69" s="4" t="s">
        <v>69</v>
      </c>
      <c r="B69" s="4" t="s">
        <v>1</v>
      </c>
      <c r="C69" s="5">
        <v>23</v>
      </c>
      <c r="D69" s="4" t="s">
        <v>2</v>
      </c>
      <c r="E69" s="6">
        <v>34.020000000000003</v>
      </c>
      <c r="F69" s="6">
        <v>31.99</v>
      </c>
      <c r="G69" s="6">
        <v>21.82</v>
      </c>
      <c r="H69" s="2"/>
      <c r="I69" s="2"/>
      <c r="J69" s="6">
        <v>16.760000000000002</v>
      </c>
      <c r="K69" s="6">
        <v>6.28</v>
      </c>
      <c r="L69" s="6">
        <v>15.42</v>
      </c>
      <c r="M69" s="2"/>
    </row>
    <row r="70" spans="1:13" ht="15" customHeight="1" x14ac:dyDescent="0.2">
      <c r="A70" s="4" t="s">
        <v>70</v>
      </c>
      <c r="B70" s="4" t="s">
        <v>1</v>
      </c>
      <c r="C70" s="5">
        <v>23</v>
      </c>
      <c r="D70" s="4" t="s">
        <v>2</v>
      </c>
      <c r="E70" s="6">
        <v>29.91</v>
      </c>
      <c r="F70" s="2"/>
      <c r="G70" s="2"/>
      <c r="H70" s="2"/>
      <c r="I70" s="2"/>
      <c r="J70" s="2"/>
      <c r="K70" s="2"/>
      <c r="L70" s="2"/>
      <c r="M70" s="2"/>
    </row>
    <row r="71" spans="1:13" ht="15" customHeight="1" x14ac:dyDescent="0.2">
      <c r="A71" s="4" t="s">
        <v>71</v>
      </c>
      <c r="B71" s="4" t="s">
        <v>1</v>
      </c>
      <c r="C71" s="5">
        <v>26</v>
      </c>
      <c r="D71" s="4" t="s">
        <v>2</v>
      </c>
      <c r="E71" s="7">
        <v>35.200000000000003</v>
      </c>
      <c r="F71" s="6">
        <v>36.26</v>
      </c>
      <c r="G71" s="7">
        <v>26.9</v>
      </c>
      <c r="H71" s="6">
        <v>3.21</v>
      </c>
      <c r="I71" s="6">
        <v>29.65</v>
      </c>
      <c r="J71" s="6">
        <v>18.13</v>
      </c>
      <c r="K71" s="6">
        <v>6.61</v>
      </c>
      <c r="L71" s="6">
        <v>15.18</v>
      </c>
      <c r="M71" s="2"/>
    </row>
    <row r="72" spans="1:13" ht="15" customHeight="1" x14ac:dyDescent="0.2">
      <c r="A72" s="4" t="s">
        <v>72</v>
      </c>
      <c r="B72" s="4" t="s">
        <v>1</v>
      </c>
      <c r="C72" s="5">
        <v>26</v>
      </c>
      <c r="D72" s="4" t="s">
        <v>2</v>
      </c>
      <c r="E72" s="6">
        <v>29.72</v>
      </c>
      <c r="F72" s="6">
        <v>29.28</v>
      </c>
      <c r="G72" s="6">
        <v>24.28</v>
      </c>
      <c r="H72" s="6">
        <v>2.33</v>
      </c>
      <c r="I72" s="6">
        <v>25.32</v>
      </c>
      <c r="J72" s="6">
        <v>16.079999999999998</v>
      </c>
      <c r="K72" s="2"/>
      <c r="L72" s="2"/>
      <c r="M72" s="2"/>
    </row>
    <row r="73" spans="1:13" ht="15" customHeight="1" x14ac:dyDescent="0.2">
      <c r="A73" s="4" t="s">
        <v>73</v>
      </c>
      <c r="B73" s="4" t="s">
        <v>1</v>
      </c>
      <c r="C73" s="5">
        <v>27</v>
      </c>
      <c r="D73" s="4" t="s">
        <v>2</v>
      </c>
      <c r="E73" s="6">
        <v>30.3</v>
      </c>
      <c r="F73" s="6">
        <v>31.8</v>
      </c>
      <c r="G73" s="6">
        <v>19.11</v>
      </c>
      <c r="H73" s="6">
        <v>6.68</v>
      </c>
      <c r="I73" s="6">
        <v>24.67</v>
      </c>
      <c r="J73" s="6">
        <v>13.88</v>
      </c>
      <c r="K73" s="6">
        <v>3.09</v>
      </c>
      <c r="L73" s="6">
        <v>14.46</v>
      </c>
      <c r="M73" s="2"/>
    </row>
    <row r="74" spans="1:13" ht="15" customHeight="1" x14ac:dyDescent="0.2">
      <c r="A74" s="4" t="s">
        <v>74</v>
      </c>
      <c r="B74" s="4" t="s">
        <v>1</v>
      </c>
      <c r="C74" s="5">
        <v>27</v>
      </c>
      <c r="D74" s="4" t="s">
        <v>2</v>
      </c>
      <c r="E74" s="2"/>
      <c r="F74" s="2"/>
      <c r="G74" s="6">
        <v>25.43</v>
      </c>
      <c r="H74" s="6">
        <v>4.92</v>
      </c>
      <c r="I74" s="2"/>
      <c r="J74" s="2"/>
      <c r="K74" s="2"/>
      <c r="L74" s="2"/>
      <c r="M74" s="2"/>
    </row>
    <row r="75" spans="1:13" ht="15" customHeight="1" x14ac:dyDescent="0.2">
      <c r="A75" s="4" t="s">
        <v>75</v>
      </c>
      <c r="B75" s="4" t="s">
        <v>1</v>
      </c>
      <c r="C75" s="5">
        <v>27</v>
      </c>
      <c r="D75" s="4" t="s">
        <v>2</v>
      </c>
      <c r="E75" s="6">
        <v>28.42</v>
      </c>
      <c r="F75" s="6">
        <v>27.82</v>
      </c>
      <c r="G75" s="6">
        <v>21.14</v>
      </c>
      <c r="H75" s="6">
        <v>4.99</v>
      </c>
      <c r="I75" s="6">
        <v>24.14</v>
      </c>
      <c r="J75" s="6">
        <v>12.23</v>
      </c>
      <c r="K75" s="6">
        <v>2.83</v>
      </c>
      <c r="L75" s="7">
        <v>13.6</v>
      </c>
      <c r="M75" s="2"/>
    </row>
    <row r="76" spans="1:13" ht="15" customHeight="1" x14ac:dyDescent="0.2">
      <c r="A76" s="4" t="s">
        <v>76</v>
      </c>
      <c r="B76" s="4" t="s">
        <v>1</v>
      </c>
      <c r="C76" s="5">
        <v>27</v>
      </c>
      <c r="D76" s="4" t="s">
        <v>2</v>
      </c>
      <c r="E76" s="6">
        <v>24.04</v>
      </c>
      <c r="F76" s="6">
        <v>25.93</v>
      </c>
      <c r="G76" s="6">
        <v>21.28</v>
      </c>
      <c r="H76" s="6">
        <v>1.95</v>
      </c>
      <c r="I76" s="6">
        <v>22.43</v>
      </c>
      <c r="J76" s="6">
        <v>14.23</v>
      </c>
      <c r="K76" s="6">
        <v>2.85</v>
      </c>
      <c r="L76" s="6">
        <v>11.21</v>
      </c>
      <c r="M76" s="2"/>
    </row>
    <row r="77" spans="1:13" ht="15" customHeight="1" x14ac:dyDescent="0.2">
      <c r="A77" s="4" t="s">
        <v>77</v>
      </c>
      <c r="B77" s="4" t="s">
        <v>1</v>
      </c>
      <c r="C77" s="5">
        <v>27</v>
      </c>
      <c r="D77" s="4" t="s">
        <v>2</v>
      </c>
      <c r="E77" s="6">
        <v>29.03</v>
      </c>
      <c r="F77" s="6">
        <v>26.69</v>
      </c>
      <c r="G77" s="6">
        <v>20.52</v>
      </c>
      <c r="H77" s="6">
        <v>3.8</v>
      </c>
      <c r="I77" s="6">
        <v>23.75</v>
      </c>
      <c r="J77" s="6">
        <v>14.66</v>
      </c>
      <c r="K77" s="6">
        <v>3.63</v>
      </c>
      <c r="L77" s="5">
        <v>12</v>
      </c>
      <c r="M77" s="2"/>
    </row>
    <row r="78" spans="1:13" ht="15" customHeight="1" x14ac:dyDescent="0.2">
      <c r="A78" s="4" t="s">
        <v>78</v>
      </c>
      <c r="B78" s="4" t="s">
        <v>1</v>
      </c>
      <c r="C78" s="5">
        <v>28</v>
      </c>
      <c r="D78" s="4" t="s">
        <v>2</v>
      </c>
      <c r="E78" s="6">
        <v>30.21</v>
      </c>
      <c r="F78" s="6">
        <v>30.88</v>
      </c>
      <c r="G78" s="7">
        <v>25.5</v>
      </c>
      <c r="H78" s="6">
        <v>4.74</v>
      </c>
      <c r="I78" s="6">
        <v>26.92</v>
      </c>
      <c r="J78" s="6">
        <v>16.28</v>
      </c>
      <c r="K78" s="5">
        <v>0</v>
      </c>
      <c r="L78" s="2"/>
      <c r="M78" s="2"/>
    </row>
    <row r="79" spans="1:13" ht="15" customHeight="1" x14ac:dyDescent="0.2">
      <c r="A79" s="4" t="s">
        <v>79</v>
      </c>
      <c r="B79" s="4" t="s">
        <v>1</v>
      </c>
      <c r="C79" s="5">
        <v>28</v>
      </c>
      <c r="D79" s="4" t="s">
        <v>2</v>
      </c>
      <c r="E79" s="6">
        <v>25.4</v>
      </c>
      <c r="F79" s="6">
        <v>26.16</v>
      </c>
      <c r="G79" s="6">
        <v>18.04</v>
      </c>
      <c r="H79" s="6">
        <v>2.0699999999999998</v>
      </c>
      <c r="I79" s="6">
        <v>23.46</v>
      </c>
      <c r="J79" s="6">
        <v>13.47</v>
      </c>
      <c r="K79" s="6">
        <v>1.79</v>
      </c>
      <c r="L79" s="7">
        <v>9.4</v>
      </c>
      <c r="M79" s="2"/>
    </row>
    <row r="80" spans="1:13" ht="15" customHeight="1" x14ac:dyDescent="0.2">
      <c r="A80" s="4" t="s">
        <v>80</v>
      </c>
      <c r="B80" s="4" t="s">
        <v>1</v>
      </c>
      <c r="C80" s="5">
        <v>29</v>
      </c>
      <c r="D80" s="4" t="s">
        <v>2</v>
      </c>
      <c r="E80" s="6">
        <v>27.84</v>
      </c>
      <c r="F80" s="6">
        <v>28.84</v>
      </c>
      <c r="G80" s="6">
        <v>22.18</v>
      </c>
      <c r="H80" s="2"/>
      <c r="I80" s="2"/>
      <c r="J80" s="6">
        <v>13.2</v>
      </c>
      <c r="K80" s="6">
        <v>3.61</v>
      </c>
      <c r="L80" s="6">
        <v>13.94</v>
      </c>
      <c r="M80" s="2"/>
    </row>
    <row r="81" spans="1:13" ht="15" customHeight="1" x14ac:dyDescent="0.2">
      <c r="A81" s="4" t="s">
        <v>81</v>
      </c>
      <c r="B81" s="4" t="s">
        <v>1</v>
      </c>
      <c r="C81" s="5">
        <v>29</v>
      </c>
      <c r="D81" s="4" t="s">
        <v>2</v>
      </c>
      <c r="E81" s="6">
        <v>27.66</v>
      </c>
      <c r="F81" s="6">
        <v>27.36</v>
      </c>
      <c r="G81" s="6">
        <v>21.46</v>
      </c>
      <c r="H81" s="6">
        <v>5.24</v>
      </c>
      <c r="I81" s="6">
        <v>21.74</v>
      </c>
      <c r="J81" s="7">
        <v>14.4</v>
      </c>
      <c r="K81" s="6">
        <v>4.97</v>
      </c>
      <c r="L81" s="7">
        <v>14.5</v>
      </c>
      <c r="M81" s="2"/>
    </row>
    <row r="82" spans="1:13" ht="15" customHeight="1" x14ac:dyDescent="0.2">
      <c r="A82" s="4" t="s">
        <v>82</v>
      </c>
      <c r="B82" s="4" t="s">
        <v>1</v>
      </c>
      <c r="C82" s="5">
        <v>29</v>
      </c>
      <c r="D82" s="4" t="s">
        <v>2</v>
      </c>
      <c r="E82" s="6">
        <v>27.51</v>
      </c>
      <c r="F82" s="7">
        <v>26.9</v>
      </c>
      <c r="G82" s="6">
        <v>20.75</v>
      </c>
      <c r="H82" s="2"/>
      <c r="I82" s="2"/>
      <c r="J82" s="6">
        <v>14.09</v>
      </c>
      <c r="K82" s="6">
        <v>4.0199999999999996</v>
      </c>
      <c r="L82" s="7">
        <v>14.8</v>
      </c>
      <c r="M82" s="2"/>
    </row>
    <row r="83" spans="1:13" ht="15" customHeight="1" x14ac:dyDescent="0.2">
      <c r="A83" s="4" t="s">
        <v>83</v>
      </c>
      <c r="B83" s="4" t="s">
        <v>1</v>
      </c>
      <c r="C83" s="5">
        <v>29</v>
      </c>
      <c r="D83" s="4" t="s">
        <v>2</v>
      </c>
      <c r="E83" s="6">
        <v>23.25</v>
      </c>
      <c r="F83" s="6">
        <v>23.92</v>
      </c>
      <c r="G83" s="6">
        <v>18.239999999999998</v>
      </c>
      <c r="H83" s="6">
        <v>3.41</v>
      </c>
      <c r="I83" s="6">
        <v>21.08</v>
      </c>
      <c r="J83" s="6">
        <v>14.12</v>
      </c>
      <c r="K83" s="6">
        <v>1.79</v>
      </c>
      <c r="L83" s="6">
        <v>10.94</v>
      </c>
      <c r="M83" s="2"/>
    </row>
    <row r="84" spans="1:13" ht="15" customHeight="1" x14ac:dyDescent="0.2">
      <c r="A84" s="4" t="s">
        <v>84</v>
      </c>
      <c r="B84" s="4" t="s">
        <v>1</v>
      </c>
      <c r="C84" s="5">
        <v>29</v>
      </c>
      <c r="D84" s="4" t="s">
        <v>2</v>
      </c>
      <c r="E84" s="6">
        <v>22.71</v>
      </c>
      <c r="F84" s="6">
        <v>25.23</v>
      </c>
      <c r="G84" s="6">
        <v>21.54</v>
      </c>
      <c r="H84" s="6">
        <v>2.95</v>
      </c>
      <c r="I84" s="6">
        <v>24.1</v>
      </c>
      <c r="J84" s="6">
        <v>10.95</v>
      </c>
      <c r="K84" s="2"/>
      <c r="L84" s="2"/>
      <c r="M84" s="2"/>
    </row>
    <row r="85" spans="1:13" ht="15" customHeight="1" x14ac:dyDescent="0.2">
      <c r="A85" s="4" t="s">
        <v>85</v>
      </c>
      <c r="B85" s="4" t="s">
        <v>1</v>
      </c>
      <c r="C85" s="5">
        <v>29</v>
      </c>
      <c r="D85" s="4" t="s">
        <v>2</v>
      </c>
      <c r="E85" s="6">
        <v>26.01</v>
      </c>
      <c r="F85" s="6">
        <v>26.02</v>
      </c>
      <c r="G85" s="6">
        <v>20.59</v>
      </c>
      <c r="H85" s="6">
        <v>2.89</v>
      </c>
      <c r="I85" s="6">
        <v>25.14</v>
      </c>
      <c r="J85" s="6">
        <v>12.67</v>
      </c>
      <c r="K85" s="1"/>
      <c r="L85" s="1"/>
      <c r="M85" s="1"/>
    </row>
    <row r="86" spans="1:13" ht="15" customHeight="1" x14ac:dyDescent="0.2">
      <c r="A86" s="4" t="s">
        <v>86</v>
      </c>
      <c r="B86" s="4" t="s">
        <v>1</v>
      </c>
      <c r="C86" s="5">
        <v>30</v>
      </c>
      <c r="D86" s="4" t="s">
        <v>2</v>
      </c>
      <c r="E86" s="6">
        <v>26.11</v>
      </c>
      <c r="F86" s="6">
        <v>26.24</v>
      </c>
      <c r="G86" s="6">
        <v>19.77</v>
      </c>
      <c r="H86" s="1"/>
      <c r="I86" s="1"/>
      <c r="J86" s="6">
        <v>13.47</v>
      </c>
      <c r="K86" s="6">
        <v>1.84</v>
      </c>
      <c r="L86" s="6">
        <v>9.2100000000000009</v>
      </c>
      <c r="M86" s="1"/>
    </row>
    <row r="87" spans="1:13" ht="15" customHeight="1" x14ac:dyDescent="0.2">
      <c r="A87" s="4" t="s">
        <v>87</v>
      </c>
      <c r="B87" s="4" t="s">
        <v>1</v>
      </c>
      <c r="C87" s="5">
        <v>30</v>
      </c>
      <c r="D87" s="4" t="s">
        <v>2</v>
      </c>
      <c r="E87" s="6">
        <v>20.27</v>
      </c>
      <c r="F87" s="2"/>
      <c r="G87" s="6">
        <v>15.2</v>
      </c>
      <c r="H87" s="2"/>
      <c r="I87" s="2"/>
      <c r="J87" s="2"/>
      <c r="K87" s="6">
        <v>2.58</v>
      </c>
      <c r="L87" s="6">
        <v>9.4700000000000006</v>
      </c>
      <c r="M87" s="2"/>
    </row>
    <row r="88" spans="1:13" ht="15" customHeight="1" x14ac:dyDescent="0.2">
      <c r="A88" s="4" t="s">
        <v>88</v>
      </c>
      <c r="B88" s="4" t="s">
        <v>1</v>
      </c>
      <c r="C88" s="5">
        <v>30</v>
      </c>
      <c r="D88" s="4" t="s">
        <v>2</v>
      </c>
      <c r="E88" s="6">
        <v>24.42</v>
      </c>
      <c r="F88" s="6">
        <v>22.85</v>
      </c>
      <c r="G88" s="6">
        <v>16.64</v>
      </c>
      <c r="H88" s="6">
        <v>2.0099999999999998</v>
      </c>
      <c r="I88" s="6">
        <v>20.59</v>
      </c>
      <c r="J88" s="6">
        <v>12.18</v>
      </c>
      <c r="K88" s="6">
        <v>1.37</v>
      </c>
      <c r="L88" s="6">
        <v>10.57</v>
      </c>
      <c r="M88" s="2"/>
    </row>
    <row r="89" spans="1:13" ht="15" customHeight="1" x14ac:dyDescent="0.2">
      <c r="A89" s="4" t="s">
        <v>89</v>
      </c>
      <c r="B89" s="4" t="s">
        <v>1</v>
      </c>
      <c r="C89" s="5">
        <v>30</v>
      </c>
      <c r="D89" s="4" t="s">
        <v>2</v>
      </c>
      <c r="E89" s="6">
        <v>21.88</v>
      </c>
      <c r="F89" s="6">
        <v>19.27</v>
      </c>
      <c r="G89" s="6">
        <v>15.88</v>
      </c>
      <c r="H89" s="6">
        <v>2.0299999999999998</v>
      </c>
      <c r="I89" s="1"/>
      <c r="J89" s="6">
        <v>9.66</v>
      </c>
      <c r="K89" s="1"/>
      <c r="L89" s="1"/>
      <c r="M89" s="1"/>
    </row>
    <row r="90" spans="1:13" ht="15" customHeight="1" x14ac:dyDescent="0.2">
      <c r="A90" s="4" t="s">
        <v>90</v>
      </c>
      <c r="B90" s="4" t="s">
        <v>1</v>
      </c>
      <c r="C90" s="5">
        <v>30</v>
      </c>
      <c r="D90" s="4" t="s">
        <v>2</v>
      </c>
      <c r="E90" s="6">
        <v>27.82</v>
      </c>
      <c r="F90" s="6">
        <v>26.17</v>
      </c>
      <c r="G90" s="6">
        <v>18.45</v>
      </c>
      <c r="H90" s="2"/>
      <c r="I90" s="7">
        <v>22.9</v>
      </c>
      <c r="J90" s="6">
        <v>14</v>
      </c>
      <c r="K90" s="2"/>
      <c r="L90" s="2"/>
      <c r="M90" s="2"/>
    </row>
    <row r="91" spans="1:13" ht="15" customHeight="1" x14ac:dyDescent="0.2">
      <c r="A91" s="4" t="s">
        <v>91</v>
      </c>
      <c r="B91" s="4" t="s">
        <v>1</v>
      </c>
      <c r="C91" s="5">
        <v>30</v>
      </c>
      <c r="D91" s="4" t="s">
        <v>2</v>
      </c>
      <c r="E91" s="6">
        <v>24.9</v>
      </c>
      <c r="F91" s="6">
        <v>26.75</v>
      </c>
      <c r="G91" s="6">
        <v>20.93</v>
      </c>
      <c r="H91" s="6">
        <v>2.5099999999999998</v>
      </c>
      <c r="I91" s="6">
        <v>22.87</v>
      </c>
      <c r="J91" s="7">
        <v>13.2</v>
      </c>
      <c r="K91" s="6">
        <v>1.66</v>
      </c>
      <c r="L91" s="6">
        <v>12.69</v>
      </c>
      <c r="M91" s="2"/>
    </row>
    <row r="92" spans="1:13" ht="15" customHeight="1" x14ac:dyDescent="0.2">
      <c r="A92" s="4" t="s">
        <v>92</v>
      </c>
      <c r="B92" s="4" t="s">
        <v>1</v>
      </c>
      <c r="C92" s="5">
        <v>31</v>
      </c>
      <c r="D92" s="4" t="s">
        <v>2</v>
      </c>
      <c r="E92" s="6">
        <v>27.74</v>
      </c>
      <c r="F92" s="6">
        <v>30.83</v>
      </c>
      <c r="G92" s="6">
        <v>22.25</v>
      </c>
      <c r="H92" s="6">
        <v>2.41</v>
      </c>
      <c r="I92" s="6">
        <v>27.41</v>
      </c>
      <c r="J92" s="6">
        <v>15.21</v>
      </c>
      <c r="K92" s="6">
        <v>3.86</v>
      </c>
      <c r="L92" s="6">
        <v>11.51</v>
      </c>
      <c r="M92" s="2"/>
    </row>
    <row r="93" spans="1:13" ht="15" customHeight="1" x14ac:dyDescent="0.2">
      <c r="A93" s="4" t="s">
        <v>93</v>
      </c>
      <c r="B93" s="4" t="s">
        <v>1</v>
      </c>
      <c r="C93" s="5">
        <v>31</v>
      </c>
      <c r="D93" s="4" t="s">
        <v>2</v>
      </c>
      <c r="E93" s="6">
        <v>35.25</v>
      </c>
      <c r="F93" s="6">
        <v>31.98</v>
      </c>
      <c r="G93" s="6">
        <v>26.02</v>
      </c>
      <c r="H93" s="6">
        <v>3.28</v>
      </c>
      <c r="I93" s="6">
        <v>25.65</v>
      </c>
      <c r="J93" s="7">
        <v>16.3</v>
      </c>
      <c r="K93" s="6">
        <v>4.42</v>
      </c>
      <c r="L93" s="6">
        <v>12.77</v>
      </c>
      <c r="M93" s="2"/>
    </row>
    <row r="94" spans="1:13" ht="15" customHeight="1" x14ac:dyDescent="0.2">
      <c r="A94" s="4" t="s">
        <v>94</v>
      </c>
      <c r="B94" s="4" t="s">
        <v>1</v>
      </c>
      <c r="C94" s="5">
        <v>31</v>
      </c>
      <c r="D94" s="4" t="s">
        <v>2</v>
      </c>
      <c r="E94" s="6">
        <v>33.08</v>
      </c>
      <c r="F94" s="6">
        <v>29.47</v>
      </c>
      <c r="G94" s="6">
        <v>21.24</v>
      </c>
      <c r="H94" s="6">
        <v>3.58</v>
      </c>
      <c r="I94" s="6">
        <v>24.62</v>
      </c>
      <c r="J94" s="6">
        <v>12.69</v>
      </c>
      <c r="K94" s="6">
        <v>4.26</v>
      </c>
      <c r="L94" s="6">
        <v>14.77</v>
      </c>
      <c r="M94" s="2"/>
    </row>
    <row r="95" spans="1:13" ht="15" customHeight="1" x14ac:dyDescent="0.2">
      <c r="A95" s="4" t="s">
        <v>95</v>
      </c>
      <c r="B95" s="4" t="s">
        <v>1</v>
      </c>
      <c r="C95" s="5">
        <v>31</v>
      </c>
      <c r="D95" s="4" t="s">
        <v>2</v>
      </c>
      <c r="E95" s="6">
        <v>35.950000000000003</v>
      </c>
      <c r="F95" s="6">
        <v>30.86</v>
      </c>
      <c r="G95" s="6">
        <v>25.02</v>
      </c>
      <c r="H95" s="2"/>
      <c r="I95" s="2"/>
      <c r="J95" s="6">
        <v>14.12</v>
      </c>
      <c r="K95" s="6">
        <v>3.59</v>
      </c>
      <c r="L95" s="7">
        <v>15.5</v>
      </c>
      <c r="M95" s="2"/>
    </row>
    <row r="96" spans="1:13" ht="15" customHeight="1" x14ac:dyDescent="0.2">
      <c r="A96" s="4" t="s">
        <v>96</v>
      </c>
      <c r="B96" s="4" t="s">
        <v>1</v>
      </c>
      <c r="C96" s="5">
        <v>31</v>
      </c>
      <c r="D96" s="4" t="s">
        <v>2</v>
      </c>
      <c r="E96" s="6">
        <v>27.64</v>
      </c>
      <c r="F96" s="6">
        <v>27.85</v>
      </c>
      <c r="G96" s="6">
        <v>22.77</v>
      </c>
      <c r="H96" s="2"/>
      <c r="I96" s="6">
        <v>24.74</v>
      </c>
      <c r="J96" s="6">
        <v>13.46</v>
      </c>
      <c r="K96" s="6">
        <v>3.48</v>
      </c>
      <c r="L96" s="6">
        <v>14.37</v>
      </c>
      <c r="M96" s="2"/>
    </row>
    <row r="97" spans="1:13" ht="15" customHeight="1" x14ac:dyDescent="0.2">
      <c r="A97" s="4" t="s">
        <v>97</v>
      </c>
      <c r="B97" s="4" t="s">
        <v>1</v>
      </c>
      <c r="C97" s="5">
        <v>31</v>
      </c>
      <c r="D97" s="4" t="s">
        <v>2</v>
      </c>
      <c r="E97" s="6">
        <v>23.97</v>
      </c>
      <c r="F97" s="6">
        <v>25.43</v>
      </c>
      <c r="G97" s="6">
        <v>19.510000000000002</v>
      </c>
      <c r="H97" s="6">
        <v>4.01</v>
      </c>
      <c r="I97" s="6">
        <v>22.38</v>
      </c>
      <c r="J97" s="6">
        <v>13.38</v>
      </c>
      <c r="K97" s="2"/>
      <c r="L97" s="2"/>
      <c r="M97" s="2"/>
    </row>
    <row r="98" spans="1:13" ht="15" customHeight="1" x14ac:dyDescent="0.2">
      <c r="A98" s="4" t="s">
        <v>98</v>
      </c>
      <c r="B98" s="4" t="s">
        <v>1</v>
      </c>
      <c r="C98" s="5">
        <v>31</v>
      </c>
      <c r="D98" s="4" t="s">
        <v>2</v>
      </c>
      <c r="E98" s="7">
        <v>26.2</v>
      </c>
      <c r="F98" s="6">
        <v>25</v>
      </c>
      <c r="G98" s="6">
        <v>17.46</v>
      </c>
      <c r="H98" s="6">
        <v>2.85</v>
      </c>
      <c r="I98" s="6">
        <v>22.55</v>
      </c>
      <c r="J98" s="6">
        <v>12.53</v>
      </c>
      <c r="K98" s="6">
        <v>2.68</v>
      </c>
      <c r="L98" s="6">
        <v>12.39</v>
      </c>
      <c r="M98" s="2"/>
    </row>
    <row r="99" spans="1:13" ht="15" customHeight="1" x14ac:dyDescent="0.2">
      <c r="A99" s="4" t="s">
        <v>99</v>
      </c>
      <c r="B99" s="4" t="s">
        <v>1</v>
      </c>
      <c r="C99" s="5">
        <v>31</v>
      </c>
      <c r="D99" s="4" t="s">
        <v>2</v>
      </c>
      <c r="E99" s="6">
        <v>27.72</v>
      </c>
      <c r="F99" s="6">
        <v>27.09</v>
      </c>
      <c r="G99" s="6">
        <v>18.760000000000002</v>
      </c>
      <c r="H99" s="6">
        <v>4.04</v>
      </c>
      <c r="I99" s="6">
        <v>22.98</v>
      </c>
      <c r="J99" s="6">
        <v>12.92</v>
      </c>
      <c r="K99" s="6">
        <v>2.36</v>
      </c>
      <c r="L99" s="6">
        <v>13.56</v>
      </c>
      <c r="M99" s="1"/>
    </row>
    <row r="100" spans="1:13" ht="15" customHeight="1" x14ac:dyDescent="0.2">
      <c r="A100" s="4" t="s">
        <v>100</v>
      </c>
      <c r="B100" s="4" t="s">
        <v>1</v>
      </c>
      <c r="C100" s="5">
        <v>31</v>
      </c>
      <c r="D100" s="4" t="s">
        <v>2</v>
      </c>
      <c r="E100" s="6">
        <v>22.52</v>
      </c>
      <c r="F100" s="6">
        <v>23.06</v>
      </c>
      <c r="G100" s="7">
        <v>17.7</v>
      </c>
      <c r="H100" s="6">
        <v>2.99</v>
      </c>
      <c r="I100" s="6">
        <v>20.96</v>
      </c>
      <c r="J100" s="6">
        <v>13.07</v>
      </c>
      <c r="K100" s="1"/>
      <c r="L100" s="1"/>
      <c r="M100" s="1"/>
    </row>
    <row r="101" spans="1:13" ht="15" customHeight="1" x14ac:dyDescent="0.2">
      <c r="A101" s="4" t="s">
        <v>101</v>
      </c>
      <c r="B101" s="4" t="s">
        <v>1</v>
      </c>
      <c r="C101" s="5">
        <v>31</v>
      </c>
      <c r="D101" s="4" t="s">
        <v>2</v>
      </c>
      <c r="E101" s="7">
        <v>28.1</v>
      </c>
      <c r="F101" s="6">
        <v>28.41</v>
      </c>
      <c r="G101" s="6">
        <v>20.77</v>
      </c>
      <c r="H101" s="1"/>
      <c r="I101" s="1"/>
      <c r="J101" s="6">
        <v>16.13</v>
      </c>
      <c r="K101" s="1"/>
      <c r="L101" s="1"/>
      <c r="M101" s="1"/>
    </row>
    <row r="102" spans="1:13" ht="15" customHeight="1" x14ac:dyDescent="0.2">
      <c r="A102" s="4" t="s">
        <v>102</v>
      </c>
      <c r="B102" s="4" t="s">
        <v>1</v>
      </c>
      <c r="C102" s="5">
        <v>31</v>
      </c>
      <c r="D102" s="4" t="s">
        <v>2</v>
      </c>
      <c r="E102" s="6">
        <v>25.79</v>
      </c>
      <c r="F102" s="6">
        <v>26.32</v>
      </c>
      <c r="G102" s="6">
        <v>19.87</v>
      </c>
      <c r="H102" s="1"/>
      <c r="I102" s="6">
        <v>22.93</v>
      </c>
      <c r="J102" s="6">
        <v>13.88</v>
      </c>
      <c r="K102" s="1"/>
      <c r="L102" s="1"/>
      <c r="M102" s="1"/>
    </row>
    <row r="103" spans="1:13" ht="15" customHeight="1" x14ac:dyDescent="0.2">
      <c r="A103" s="4" t="s">
        <v>103</v>
      </c>
      <c r="B103" s="4" t="s">
        <v>1</v>
      </c>
      <c r="C103" s="5">
        <v>31</v>
      </c>
      <c r="D103" s="4" t="s">
        <v>2</v>
      </c>
      <c r="E103" s="6">
        <v>29.51</v>
      </c>
      <c r="F103" s="6">
        <v>29.73</v>
      </c>
      <c r="G103" s="6">
        <v>21.59</v>
      </c>
      <c r="H103" s="6">
        <v>3.7</v>
      </c>
      <c r="I103" s="6">
        <v>26.11</v>
      </c>
      <c r="J103" s="7">
        <v>15.5</v>
      </c>
      <c r="K103" s="6">
        <v>1.77</v>
      </c>
      <c r="L103" s="6">
        <v>13.33</v>
      </c>
      <c r="M103" s="2"/>
    </row>
    <row r="104" spans="1:13" ht="15" customHeight="1" x14ac:dyDescent="0.2">
      <c r="A104" s="4" t="s">
        <v>104</v>
      </c>
      <c r="B104" s="4" t="s">
        <v>1</v>
      </c>
      <c r="C104" s="5">
        <v>31</v>
      </c>
      <c r="D104" s="4" t="s">
        <v>2</v>
      </c>
      <c r="E104" s="6">
        <v>32.36</v>
      </c>
      <c r="F104" s="6">
        <v>30.49</v>
      </c>
      <c r="G104" s="7">
        <v>23.8</v>
      </c>
      <c r="H104" s="6">
        <v>4.5599999999999996</v>
      </c>
      <c r="I104" s="6">
        <v>25.46</v>
      </c>
      <c r="J104" s="6">
        <v>11.29</v>
      </c>
      <c r="K104" s="6">
        <v>4.2699999999999996</v>
      </c>
      <c r="L104" s="6">
        <v>14.59</v>
      </c>
      <c r="M104" s="2"/>
    </row>
    <row r="105" spans="1:13" ht="15" customHeight="1" x14ac:dyDescent="0.2">
      <c r="A105" s="4" t="s">
        <v>105</v>
      </c>
      <c r="B105" s="4" t="s">
        <v>1</v>
      </c>
      <c r="C105" s="5">
        <v>31</v>
      </c>
      <c r="D105" s="4" t="s">
        <v>2</v>
      </c>
      <c r="E105" s="6">
        <v>35.36</v>
      </c>
      <c r="F105" s="6">
        <v>32.75</v>
      </c>
      <c r="G105" s="6">
        <v>25.01</v>
      </c>
      <c r="H105" s="1"/>
      <c r="I105" s="6">
        <v>26.45</v>
      </c>
      <c r="J105" s="6">
        <v>15.3</v>
      </c>
      <c r="K105" s="6">
        <v>5.03</v>
      </c>
      <c r="L105" s="6">
        <v>16.91</v>
      </c>
      <c r="M105" s="1"/>
    </row>
    <row r="106" spans="1:13" ht="15" customHeight="1" x14ac:dyDescent="0.2">
      <c r="A106" s="4" t="s">
        <v>106</v>
      </c>
      <c r="B106" s="4" t="s">
        <v>1</v>
      </c>
      <c r="C106" s="5">
        <v>31</v>
      </c>
      <c r="D106" s="4" t="s">
        <v>2</v>
      </c>
      <c r="E106" s="6">
        <v>26.72</v>
      </c>
      <c r="F106" s="6">
        <v>27.96</v>
      </c>
      <c r="G106" s="6">
        <v>20.02</v>
      </c>
      <c r="H106" s="6">
        <v>2.83</v>
      </c>
      <c r="I106" s="6">
        <v>24.89</v>
      </c>
      <c r="J106" s="6">
        <v>13.77</v>
      </c>
      <c r="K106" s="1"/>
      <c r="L106" s="1"/>
      <c r="M106" s="1"/>
    </row>
    <row r="107" spans="1:13" ht="15" customHeight="1" x14ac:dyDescent="0.2">
      <c r="A107" s="4" t="s">
        <v>107</v>
      </c>
      <c r="B107" s="4" t="s">
        <v>1</v>
      </c>
      <c r="C107" s="5">
        <v>31</v>
      </c>
      <c r="D107" s="4" t="s">
        <v>2</v>
      </c>
      <c r="E107" s="7">
        <v>24.9</v>
      </c>
      <c r="F107" s="6">
        <v>27.36</v>
      </c>
      <c r="G107" s="6">
        <v>21.77</v>
      </c>
      <c r="H107" s="2"/>
      <c r="I107" s="2"/>
      <c r="J107" s="6">
        <v>12.43</v>
      </c>
      <c r="K107" s="6">
        <v>0.62</v>
      </c>
      <c r="L107" s="6">
        <v>10.98</v>
      </c>
      <c r="M107" s="2"/>
    </row>
    <row r="108" spans="1:13" ht="15" customHeight="1" x14ac:dyDescent="0.2">
      <c r="A108" s="4" t="s">
        <v>108</v>
      </c>
      <c r="B108" s="4" t="s">
        <v>1</v>
      </c>
      <c r="C108" s="5">
        <v>31</v>
      </c>
      <c r="D108" s="4" t="s">
        <v>2</v>
      </c>
      <c r="E108" s="6">
        <v>27.68</v>
      </c>
      <c r="F108" s="7">
        <v>28.8</v>
      </c>
      <c r="G108" s="6">
        <v>22.11</v>
      </c>
      <c r="H108" s="6">
        <v>4.09</v>
      </c>
      <c r="I108" s="6">
        <v>25.23</v>
      </c>
      <c r="J108" s="6">
        <v>16.23</v>
      </c>
      <c r="K108" s="6">
        <v>1.26</v>
      </c>
      <c r="L108" s="6">
        <v>12.94</v>
      </c>
      <c r="M108" s="2"/>
    </row>
    <row r="109" spans="1:13" ht="15" customHeight="1" x14ac:dyDescent="0.2">
      <c r="A109" s="4" t="s">
        <v>109</v>
      </c>
      <c r="B109" s="4" t="s">
        <v>1</v>
      </c>
      <c r="C109" s="5">
        <v>31</v>
      </c>
      <c r="D109" s="4" t="s">
        <v>2</v>
      </c>
      <c r="E109" s="6">
        <v>35.409999999999997</v>
      </c>
      <c r="F109" s="6">
        <v>35.340000000000003</v>
      </c>
      <c r="G109" s="6">
        <v>27.84</v>
      </c>
      <c r="H109" s="6">
        <v>5.4</v>
      </c>
      <c r="I109" s="6">
        <v>29.24</v>
      </c>
      <c r="J109" s="6">
        <v>17.350000000000001</v>
      </c>
      <c r="K109" s="6">
        <v>7.01</v>
      </c>
      <c r="L109" s="6">
        <v>16.75</v>
      </c>
      <c r="M109" s="1"/>
    </row>
    <row r="110" spans="1:13" ht="15" customHeight="1" x14ac:dyDescent="0.2">
      <c r="A110" s="4" t="s">
        <v>110</v>
      </c>
      <c r="B110" s="4" t="s">
        <v>1</v>
      </c>
      <c r="C110" s="5">
        <v>31</v>
      </c>
      <c r="D110" s="4" t="s">
        <v>2</v>
      </c>
      <c r="E110" s="7">
        <v>27.4</v>
      </c>
      <c r="F110" s="6">
        <v>31.26</v>
      </c>
      <c r="G110" s="6">
        <v>23.58</v>
      </c>
      <c r="H110" s="6">
        <v>4.82</v>
      </c>
      <c r="I110" s="6">
        <v>26.26</v>
      </c>
      <c r="J110" s="6">
        <v>16.440000000000001</v>
      </c>
      <c r="K110" s="1"/>
      <c r="L110" s="1"/>
      <c r="M110" s="1"/>
    </row>
    <row r="111" spans="1:13" ht="15" customHeight="1" x14ac:dyDescent="0.2">
      <c r="A111" s="4" t="s">
        <v>111</v>
      </c>
      <c r="B111" s="4" t="s">
        <v>1</v>
      </c>
      <c r="C111" s="5">
        <v>31</v>
      </c>
      <c r="D111" s="4" t="s">
        <v>2</v>
      </c>
      <c r="E111" s="6">
        <v>31.07</v>
      </c>
      <c r="F111" s="6">
        <v>29.02</v>
      </c>
      <c r="G111" s="6">
        <v>23.62</v>
      </c>
      <c r="H111" s="6">
        <v>3.45</v>
      </c>
      <c r="I111" s="6">
        <v>26.1</v>
      </c>
      <c r="J111" s="6">
        <v>15.7</v>
      </c>
      <c r="K111" s="6">
        <v>1.98</v>
      </c>
      <c r="L111" s="6">
        <v>11.63</v>
      </c>
      <c r="M111" s="2"/>
    </row>
    <row r="112" spans="1:13" ht="15" customHeight="1" x14ac:dyDescent="0.2">
      <c r="A112" s="4" t="s">
        <v>112</v>
      </c>
      <c r="B112" s="4" t="s">
        <v>1</v>
      </c>
      <c r="C112" s="5">
        <v>31</v>
      </c>
      <c r="D112" s="4" t="s">
        <v>2</v>
      </c>
      <c r="E112" s="6">
        <v>32.14</v>
      </c>
      <c r="F112" s="6">
        <v>30.23</v>
      </c>
      <c r="G112" s="6">
        <v>23.37</v>
      </c>
      <c r="H112" s="6">
        <v>4.3600000000000003</v>
      </c>
      <c r="I112" s="7">
        <v>26.9</v>
      </c>
      <c r="J112" s="6">
        <v>15.61</v>
      </c>
      <c r="K112" s="6">
        <v>4.33</v>
      </c>
      <c r="L112" s="6">
        <v>16.190000000000001</v>
      </c>
      <c r="M112" s="2"/>
    </row>
    <row r="113" spans="1:13" ht="15" customHeight="1" x14ac:dyDescent="0.2">
      <c r="A113" s="4" t="s">
        <v>113</v>
      </c>
      <c r="B113" s="4" t="s">
        <v>1</v>
      </c>
      <c r="C113" s="5">
        <v>31</v>
      </c>
      <c r="D113" s="4" t="s">
        <v>2</v>
      </c>
      <c r="E113" s="6">
        <v>24.34</v>
      </c>
      <c r="F113" s="6">
        <v>23.84</v>
      </c>
      <c r="G113" s="6">
        <v>17.690000000000001</v>
      </c>
      <c r="H113" s="6">
        <v>3.52</v>
      </c>
      <c r="I113" s="6">
        <v>22.43</v>
      </c>
      <c r="J113" s="7">
        <v>12.4</v>
      </c>
      <c r="K113" s="6">
        <v>2.65</v>
      </c>
      <c r="L113" s="6">
        <v>11.36</v>
      </c>
      <c r="M113" s="2"/>
    </row>
    <row r="114" spans="1:13" ht="15" customHeight="1" x14ac:dyDescent="0.2">
      <c r="A114" s="4" t="s">
        <v>114</v>
      </c>
      <c r="B114" s="4" t="s">
        <v>1</v>
      </c>
      <c r="C114" s="5">
        <v>31</v>
      </c>
      <c r="D114" s="4" t="s">
        <v>2</v>
      </c>
      <c r="E114" s="6">
        <v>28.85</v>
      </c>
      <c r="F114" s="6">
        <v>32.54</v>
      </c>
      <c r="G114" s="6">
        <v>23.75</v>
      </c>
      <c r="H114" s="6">
        <v>4.05</v>
      </c>
      <c r="I114" s="6">
        <v>28.29</v>
      </c>
      <c r="J114" s="6">
        <v>18.27</v>
      </c>
      <c r="K114" s="6">
        <v>2.04</v>
      </c>
      <c r="L114" s="6">
        <v>14.28</v>
      </c>
      <c r="M114" s="2"/>
    </row>
    <row r="115" spans="1:13" ht="15" customHeight="1" x14ac:dyDescent="0.2">
      <c r="A115" s="4" t="s">
        <v>115</v>
      </c>
      <c r="B115" s="4" t="s">
        <v>1</v>
      </c>
      <c r="C115" s="5">
        <v>31</v>
      </c>
      <c r="D115" s="4" t="s">
        <v>2</v>
      </c>
      <c r="E115" s="6">
        <v>36.26</v>
      </c>
      <c r="F115" s="6">
        <v>34.65</v>
      </c>
      <c r="G115" s="7">
        <v>26.6</v>
      </c>
      <c r="H115" s="6">
        <v>4.8600000000000003</v>
      </c>
      <c r="I115" s="7">
        <v>27.9</v>
      </c>
      <c r="J115" s="5">
        <v>18</v>
      </c>
      <c r="K115" s="6">
        <v>5.46</v>
      </c>
      <c r="L115" s="6">
        <v>18.32</v>
      </c>
      <c r="M115" s="2"/>
    </row>
    <row r="116" spans="1:13" ht="15" customHeight="1" x14ac:dyDescent="0.2">
      <c r="A116" s="4" t="s">
        <v>116</v>
      </c>
      <c r="B116" s="4" t="s">
        <v>1</v>
      </c>
      <c r="C116" s="5">
        <v>31</v>
      </c>
      <c r="D116" s="4" t="s">
        <v>2</v>
      </c>
      <c r="E116" s="6">
        <v>30.18</v>
      </c>
      <c r="F116" s="6">
        <v>29.78</v>
      </c>
      <c r="G116" s="6">
        <v>21.81</v>
      </c>
      <c r="H116" s="6">
        <v>4.5999999999999996</v>
      </c>
      <c r="I116" s="6">
        <v>23.89</v>
      </c>
      <c r="J116" s="6">
        <v>15.64</v>
      </c>
      <c r="K116" s="6">
        <v>2.56</v>
      </c>
      <c r="L116" s="6">
        <v>14.63</v>
      </c>
      <c r="M116" s="2"/>
    </row>
    <row r="117" spans="1:13" ht="15" customHeight="1" x14ac:dyDescent="0.2">
      <c r="A117" s="4" t="s">
        <v>117</v>
      </c>
      <c r="B117" s="4" t="s">
        <v>1</v>
      </c>
      <c r="C117" s="5">
        <v>31</v>
      </c>
      <c r="D117" s="4" t="s">
        <v>2</v>
      </c>
      <c r="E117" s="7">
        <v>31.2</v>
      </c>
      <c r="F117" s="6">
        <v>34.340000000000003</v>
      </c>
      <c r="G117" s="6">
        <v>27.86</v>
      </c>
      <c r="H117" s="6">
        <v>2.9</v>
      </c>
      <c r="I117" s="6">
        <v>29.1</v>
      </c>
      <c r="J117" s="6">
        <v>18.510000000000002</v>
      </c>
      <c r="K117" s="6">
        <v>6.13</v>
      </c>
      <c r="L117" s="6">
        <v>14.71</v>
      </c>
      <c r="M117" s="1"/>
    </row>
    <row r="118" spans="1:13" ht="15" customHeight="1" x14ac:dyDescent="0.2">
      <c r="A118" s="4" t="s">
        <v>118</v>
      </c>
      <c r="B118" s="4" t="s">
        <v>1</v>
      </c>
      <c r="C118" s="5">
        <v>31</v>
      </c>
      <c r="D118" s="4" t="s">
        <v>2</v>
      </c>
      <c r="E118" s="6">
        <v>33.35</v>
      </c>
      <c r="F118" s="6">
        <v>33.409999999999997</v>
      </c>
      <c r="G118" s="6">
        <v>26.42</v>
      </c>
      <c r="H118" s="6">
        <v>5.38</v>
      </c>
      <c r="I118" s="6">
        <v>28.64</v>
      </c>
      <c r="J118" s="6">
        <v>18.489999999999998</v>
      </c>
      <c r="K118" s="1"/>
      <c r="L118" s="1"/>
      <c r="M118" s="1"/>
    </row>
    <row r="119" spans="1:13" ht="15" customHeight="1" x14ac:dyDescent="0.2">
      <c r="A119" s="4" t="s">
        <v>119</v>
      </c>
      <c r="B119" s="4" t="s">
        <v>1</v>
      </c>
      <c r="C119" s="5">
        <v>31</v>
      </c>
      <c r="D119" s="4" t="s">
        <v>2</v>
      </c>
      <c r="E119" s="6">
        <v>33.020000000000003</v>
      </c>
      <c r="F119" s="6">
        <v>32.909999999999997</v>
      </c>
      <c r="G119" s="6">
        <v>24.95</v>
      </c>
      <c r="H119" s="6">
        <v>4.42</v>
      </c>
      <c r="I119" s="7">
        <v>26.4</v>
      </c>
      <c r="J119" s="6">
        <v>18.559999999999999</v>
      </c>
      <c r="K119" s="6">
        <v>4.42</v>
      </c>
      <c r="L119" s="6">
        <v>16.78</v>
      </c>
      <c r="M119" s="1"/>
    </row>
    <row r="120" spans="1:13" ht="15" customHeight="1" x14ac:dyDescent="0.2">
      <c r="A120" s="4" t="s">
        <v>120</v>
      </c>
      <c r="B120" s="4" t="s">
        <v>1</v>
      </c>
      <c r="C120" s="5">
        <v>31</v>
      </c>
      <c r="D120" s="4" t="s">
        <v>2</v>
      </c>
      <c r="E120" s="1"/>
      <c r="F120" s="6">
        <v>35.01</v>
      </c>
      <c r="G120" s="6">
        <v>27.22</v>
      </c>
      <c r="H120" s="6">
        <v>5.87</v>
      </c>
      <c r="I120" s="1"/>
      <c r="J120" s="6">
        <v>16.79</v>
      </c>
      <c r="K120" s="1"/>
      <c r="L120" s="1"/>
      <c r="M120" s="1"/>
    </row>
    <row r="121" spans="1:13" ht="15" customHeight="1" x14ac:dyDescent="0.2">
      <c r="A121" s="4" t="s">
        <v>121</v>
      </c>
      <c r="B121" s="4" t="s">
        <v>1</v>
      </c>
      <c r="C121" s="5">
        <v>31</v>
      </c>
      <c r="D121" s="4" t="s">
        <v>2</v>
      </c>
      <c r="E121" s="6">
        <v>35.549999999999997</v>
      </c>
      <c r="F121" s="6">
        <v>30.15</v>
      </c>
      <c r="G121" s="6">
        <v>24.28</v>
      </c>
      <c r="H121" s="6">
        <v>5.66</v>
      </c>
      <c r="I121" s="6">
        <v>25.51</v>
      </c>
      <c r="J121" s="6">
        <v>13.64</v>
      </c>
      <c r="K121" s="6">
        <v>4.8600000000000003</v>
      </c>
      <c r="L121" s="6">
        <v>14.25</v>
      </c>
      <c r="M121" s="2"/>
    </row>
    <row r="122" spans="1:13" ht="15" customHeight="1" x14ac:dyDescent="0.2">
      <c r="A122" s="4" t="s">
        <v>122</v>
      </c>
      <c r="B122" s="4" t="s">
        <v>1</v>
      </c>
      <c r="C122" s="5">
        <v>31</v>
      </c>
      <c r="D122" s="4" t="s">
        <v>2</v>
      </c>
      <c r="E122" s="6">
        <v>24.45</v>
      </c>
      <c r="F122" s="6">
        <v>24.81</v>
      </c>
      <c r="G122" s="6">
        <v>17.84</v>
      </c>
      <c r="H122" s="6">
        <v>3.73</v>
      </c>
      <c r="I122" s="6">
        <v>22.89</v>
      </c>
      <c r="J122" s="6">
        <v>14.11</v>
      </c>
      <c r="K122" s="6">
        <v>2.08</v>
      </c>
      <c r="L122" s="6">
        <v>9.06</v>
      </c>
      <c r="M122" s="2"/>
    </row>
    <row r="123" spans="1:13" ht="15" customHeight="1" x14ac:dyDescent="0.2">
      <c r="A123" s="4" t="s">
        <v>123</v>
      </c>
      <c r="B123" s="4" t="s">
        <v>1</v>
      </c>
      <c r="C123" s="5">
        <v>31</v>
      </c>
      <c r="D123" s="4" t="s">
        <v>2</v>
      </c>
      <c r="E123" s="7">
        <v>35.6</v>
      </c>
      <c r="F123" s="7">
        <v>33.799999999999997</v>
      </c>
      <c r="G123" s="7">
        <v>27.9</v>
      </c>
      <c r="H123" s="6">
        <v>4.83</v>
      </c>
      <c r="I123" s="6">
        <v>28.84</v>
      </c>
      <c r="J123" s="6">
        <v>16.96</v>
      </c>
      <c r="K123" s="6">
        <v>4.47</v>
      </c>
      <c r="L123" s="6">
        <v>15.74</v>
      </c>
      <c r="M123" s="2"/>
    </row>
    <row r="124" spans="1:13" ht="15" customHeight="1" x14ac:dyDescent="0.2">
      <c r="A124" s="4" t="s">
        <v>124</v>
      </c>
      <c r="B124" s="4" t="s">
        <v>1</v>
      </c>
      <c r="C124" s="5">
        <v>31</v>
      </c>
      <c r="D124" s="4" t="s">
        <v>2</v>
      </c>
      <c r="E124" s="6">
        <v>25.94</v>
      </c>
      <c r="F124" s="6">
        <v>26.01</v>
      </c>
      <c r="G124" s="6">
        <v>18.57</v>
      </c>
      <c r="H124" s="6">
        <v>3.19</v>
      </c>
      <c r="I124" s="6">
        <v>23.68</v>
      </c>
      <c r="J124" s="6">
        <v>13.46</v>
      </c>
      <c r="K124" s="6">
        <v>1.99</v>
      </c>
      <c r="L124" s="6">
        <v>10.35</v>
      </c>
      <c r="M124" s="2"/>
    </row>
    <row r="125" spans="1:13" ht="15" customHeight="1" x14ac:dyDescent="0.2">
      <c r="A125" s="4" t="s">
        <v>125</v>
      </c>
      <c r="B125" s="4" t="s">
        <v>1</v>
      </c>
      <c r="C125" s="5">
        <v>31</v>
      </c>
      <c r="D125" s="4" t="s">
        <v>2</v>
      </c>
      <c r="E125" s="6">
        <v>21.09</v>
      </c>
      <c r="F125" s="6">
        <v>20.78</v>
      </c>
      <c r="G125" s="6">
        <v>14.46</v>
      </c>
      <c r="H125" s="6">
        <v>3.2</v>
      </c>
      <c r="I125" s="6">
        <v>18.940000000000001</v>
      </c>
      <c r="J125" s="6">
        <v>10.47</v>
      </c>
      <c r="K125" s="6">
        <v>3.21</v>
      </c>
      <c r="L125" s="6">
        <v>9.84</v>
      </c>
      <c r="M125" s="1"/>
    </row>
    <row r="126" spans="1:13" ht="15" customHeight="1" x14ac:dyDescent="0.2">
      <c r="A126" s="4" t="s">
        <v>126</v>
      </c>
      <c r="B126" s="4" t="s">
        <v>1</v>
      </c>
      <c r="C126" s="5">
        <v>31</v>
      </c>
      <c r="D126" s="4" t="s">
        <v>2</v>
      </c>
      <c r="E126" s="6">
        <v>24.74</v>
      </c>
      <c r="F126" s="6">
        <v>23.39</v>
      </c>
      <c r="G126" s="6">
        <v>17.03</v>
      </c>
      <c r="H126" s="6">
        <v>2.68</v>
      </c>
      <c r="I126" s="6">
        <v>21.03</v>
      </c>
      <c r="J126" s="6">
        <v>12.52</v>
      </c>
      <c r="K126" s="1"/>
      <c r="L126" s="1"/>
      <c r="M126" s="1"/>
    </row>
    <row r="127" spans="1:13" ht="15" customHeight="1" x14ac:dyDescent="0.2">
      <c r="A127" s="4" t="s">
        <v>127</v>
      </c>
      <c r="B127" s="4" t="s">
        <v>1</v>
      </c>
      <c r="C127" s="5">
        <v>31</v>
      </c>
      <c r="D127" s="4" t="s">
        <v>2</v>
      </c>
      <c r="E127" s="6">
        <v>26.44</v>
      </c>
      <c r="F127" s="6">
        <v>25.83</v>
      </c>
      <c r="G127" s="6">
        <v>19.739999999999998</v>
      </c>
      <c r="H127" s="6">
        <v>2.56</v>
      </c>
      <c r="I127" s="6">
        <v>23.34</v>
      </c>
      <c r="J127" s="6">
        <v>12.99</v>
      </c>
      <c r="K127" s="2"/>
      <c r="L127" s="2"/>
      <c r="M127" s="2"/>
    </row>
    <row r="128" spans="1:13" ht="15" customHeight="1" x14ac:dyDescent="0.2">
      <c r="A128" s="4" t="s">
        <v>128</v>
      </c>
      <c r="B128" s="4" t="s">
        <v>1</v>
      </c>
      <c r="C128" s="5">
        <v>31</v>
      </c>
      <c r="D128" s="4" t="s">
        <v>2</v>
      </c>
      <c r="E128" s="6">
        <v>27.23</v>
      </c>
      <c r="F128" s="6">
        <v>26.23</v>
      </c>
      <c r="G128" s="6">
        <v>20.03</v>
      </c>
      <c r="H128" s="6">
        <v>2.69</v>
      </c>
      <c r="I128" s="6">
        <v>23.61</v>
      </c>
      <c r="J128" s="6">
        <v>14.69</v>
      </c>
      <c r="K128" s="6">
        <v>3.03</v>
      </c>
      <c r="L128" s="6">
        <v>9.67</v>
      </c>
      <c r="M128" s="2"/>
    </row>
    <row r="129" spans="1:13" ht="15" customHeight="1" x14ac:dyDescent="0.2">
      <c r="A129" s="4" t="s">
        <v>129</v>
      </c>
      <c r="B129" s="4" t="s">
        <v>1</v>
      </c>
      <c r="C129" s="5">
        <v>31</v>
      </c>
      <c r="D129" s="4" t="s">
        <v>2</v>
      </c>
      <c r="E129" s="6">
        <v>26.03</v>
      </c>
      <c r="F129" s="6">
        <v>25.95</v>
      </c>
      <c r="G129" s="7">
        <v>20.3</v>
      </c>
      <c r="H129" s="6">
        <v>2.57</v>
      </c>
      <c r="I129" s="6">
        <v>22.58</v>
      </c>
      <c r="J129" s="6">
        <v>12.78</v>
      </c>
      <c r="K129" s="6">
        <v>3.37</v>
      </c>
      <c r="L129" s="6">
        <v>10.029999999999999</v>
      </c>
      <c r="M129" s="2"/>
    </row>
    <row r="130" spans="1:13" ht="15" customHeight="1" x14ac:dyDescent="0.2">
      <c r="A130" s="4" t="s">
        <v>130</v>
      </c>
      <c r="B130" s="4" t="s">
        <v>1</v>
      </c>
      <c r="C130" s="5">
        <v>32</v>
      </c>
      <c r="D130" s="4" t="s">
        <v>2</v>
      </c>
      <c r="E130" s="6">
        <v>24.13</v>
      </c>
      <c r="F130" s="6">
        <v>21.98</v>
      </c>
      <c r="G130" s="6">
        <v>16.829999999999998</v>
      </c>
      <c r="H130" s="6">
        <v>1.83</v>
      </c>
      <c r="I130" s="6">
        <v>19.850000000000001</v>
      </c>
      <c r="J130" s="6">
        <v>10.95</v>
      </c>
      <c r="K130" s="5">
        <v>0</v>
      </c>
      <c r="L130" s="2"/>
      <c r="M130" s="2"/>
    </row>
    <row r="131" spans="1:13" ht="15" customHeight="1" x14ac:dyDescent="0.2">
      <c r="A131" s="4" t="s">
        <v>131</v>
      </c>
      <c r="B131" s="4" t="s">
        <v>1</v>
      </c>
      <c r="C131" s="5">
        <v>32</v>
      </c>
      <c r="D131" s="4" t="s">
        <v>2</v>
      </c>
      <c r="E131" s="6">
        <v>28.51</v>
      </c>
      <c r="F131" s="6">
        <v>27.44</v>
      </c>
      <c r="G131" s="6">
        <v>21.98</v>
      </c>
      <c r="H131" s="6">
        <v>2.2999999999999998</v>
      </c>
      <c r="I131" s="6">
        <v>23.85</v>
      </c>
      <c r="J131" s="6">
        <v>13.65</v>
      </c>
      <c r="K131" s="1"/>
      <c r="L131" s="1"/>
      <c r="M131" s="1"/>
    </row>
    <row r="132" spans="1:13" ht="15" customHeight="1" x14ac:dyDescent="0.2">
      <c r="A132" s="4" t="s">
        <v>132</v>
      </c>
      <c r="B132" s="4" t="s">
        <v>1</v>
      </c>
      <c r="C132" s="5">
        <v>32</v>
      </c>
      <c r="D132" s="4" t="s">
        <v>2</v>
      </c>
      <c r="E132" s="7">
        <v>27.5</v>
      </c>
      <c r="F132" s="6">
        <v>30.38</v>
      </c>
      <c r="G132" s="6">
        <v>23.21</v>
      </c>
      <c r="H132" s="6">
        <v>3.18</v>
      </c>
      <c r="I132" s="6">
        <v>26.83</v>
      </c>
      <c r="J132" s="6">
        <v>16.78</v>
      </c>
      <c r="K132" s="2"/>
      <c r="L132" s="2"/>
      <c r="M132" s="2"/>
    </row>
    <row r="133" spans="1:13" ht="15" customHeight="1" x14ac:dyDescent="0.2">
      <c r="A133" s="4" t="s">
        <v>133</v>
      </c>
      <c r="B133" s="4" t="s">
        <v>1</v>
      </c>
      <c r="C133" s="5">
        <v>32</v>
      </c>
      <c r="D133" s="4" t="s">
        <v>2</v>
      </c>
      <c r="E133" s="6">
        <v>34.33</v>
      </c>
      <c r="F133" s="6">
        <v>32.090000000000003</v>
      </c>
      <c r="G133" s="6">
        <v>26.5</v>
      </c>
      <c r="H133" s="6">
        <v>6.09</v>
      </c>
      <c r="I133" s="6">
        <v>25.75</v>
      </c>
      <c r="J133" s="6">
        <v>15.09</v>
      </c>
      <c r="K133" s="11">
        <v>4.99</v>
      </c>
      <c r="L133" s="6">
        <v>14.47</v>
      </c>
      <c r="M133" s="2"/>
    </row>
    <row r="134" spans="1:13" ht="15" customHeight="1" x14ac:dyDescent="0.2">
      <c r="A134" s="4" t="s">
        <v>134</v>
      </c>
      <c r="B134" s="4" t="s">
        <v>1</v>
      </c>
      <c r="C134" s="5">
        <v>32</v>
      </c>
      <c r="D134" s="4" t="s">
        <v>2</v>
      </c>
      <c r="E134" s="6">
        <v>30.56</v>
      </c>
      <c r="F134" s="6">
        <v>29.24</v>
      </c>
      <c r="G134" s="6">
        <v>21.96</v>
      </c>
      <c r="H134" s="2"/>
      <c r="I134" s="6">
        <v>25.75</v>
      </c>
      <c r="J134" s="6">
        <v>13.94</v>
      </c>
      <c r="K134" s="2"/>
      <c r="L134" s="2"/>
      <c r="M134" s="2"/>
    </row>
    <row r="135" spans="1:13" ht="15" customHeight="1" x14ac:dyDescent="0.2">
      <c r="A135" s="4" t="s">
        <v>135</v>
      </c>
      <c r="B135" s="4" t="s">
        <v>1</v>
      </c>
      <c r="C135" s="5">
        <v>32</v>
      </c>
      <c r="D135" s="4" t="s">
        <v>2</v>
      </c>
      <c r="E135" s="6">
        <v>18.350000000000001</v>
      </c>
      <c r="F135" s="6">
        <v>17.02</v>
      </c>
      <c r="G135" s="6">
        <v>11.54</v>
      </c>
      <c r="H135" s="6">
        <v>2.25</v>
      </c>
      <c r="I135" s="6">
        <v>15.86</v>
      </c>
      <c r="J135" s="6">
        <v>7.71</v>
      </c>
      <c r="K135" s="5">
        <v>0</v>
      </c>
      <c r="L135" s="2"/>
      <c r="M135" s="2"/>
    </row>
    <row r="136" spans="1:13" ht="15" customHeight="1" x14ac:dyDescent="0.2">
      <c r="A136" s="4" t="s">
        <v>136</v>
      </c>
      <c r="B136" s="4" t="s">
        <v>1</v>
      </c>
      <c r="C136" s="5">
        <v>34</v>
      </c>
      <c r="D136" s="4" t="s">
        <v>2</v>
      </c>
      <c r="E136" s="6">
        <v>31.47</v>
      </c>
      <c r="F136" s="6">
        <v>28.72</v>
      </c>
      <c r="G136" s="6">
        <v>22.16</v>
      </c>
      <c r="H136" s="6">
        <v>5.13</v>
      </c>
      <c r="I136" s="7">
        <v>24.4</v>
      </c>
      <c r="J136" s="6">
        <v>13.57</v>
      </c>
      <c r="K136" s="11">
        <v>4.26</v>
      </c>
      <c r="L136" s="6">
        <v>12.45</v>
      </c>
      <c r="M136" s="2"/>
    </row>
    <row r="137" spans="1:13" ht="15" customHeight="1" x14ac:dyDescent="0.2">
      <c r="A137" s="4" t="s">
        <v>137</v>
      </c>
      <c r="B137" s="4" t="s">
        <v>1</v>
      </c>
      <c r="C137" s="5">
        <v>34</v>
      </c>
      <c r="D137" s="4" t="s">
        <v>2</v>
      </c>
      <c r="E137" s="6">
        <v>25.13</v>
      </c>
      <c r="F137" s="2"/>
      <c r="G137" s="6">
        <v>21.33</v>
      </c>
      <c r="H137" s="2"/>
      <c r="I137" s="6">
        <v>22.82</v>
      </c>
      <c r="J137" s="2"/>
      <c r="K137" s="11">
        <v>0.82</v>
      </c>
      <c r="L137" s="6">
        <v>8.8699999999999992</v>
      </c>
      <c r="M137" s="2"/>
    </row>
    <row r="138" spans="1:13" ht="15" customHeight="1" x14ac:dyDescent="0.2">
      <c r="A138" s="4" t="s">
        <v>138</v>
      </c>
      <c r="B138" s="4" t="s">
        <v>1</v>
      </c>
      <c r="C138" s="5">
        <v>34</v>
      </c>
      <c r="D138" s="4" t="s">
        <v>2</v>
      </c>
      <c r="E138" s="6">
        <v>36.049999999999997</v>
      </c>
      <c r="F138" s="6">
        <v>32.97</v>
      </c>
      <c r="G138" s="6">
        <v>25.69</v>
      </c>
      <c r="H138" s="6">
        <v>7.6</v>
      </c>
      <c r="I138" s="6">
        <v>26.28</v>
      </c>
      <c r="J138" s="6">
        <v>14.85</v>
      </c>
      <c r="K138" s="6">
        <v>6.11</v>
      </c>
      <c r="L138" s="7">
        <v>18.2</v>
      </c>
      <c r="M138" s="2"/>
    </row>
    <row r="139" spans="1:13" ht="15" customHeight="1" x14ac:dyDescent="0.2">
      <c r="A139" s="4" t="s">
        <v>139</v>
      </c>
      <c r="B139" s="4" t="s">
        <v>1</v>
      </c>
      <c r="C139" s="5">
        <v>34</v>
      </c>
      <c r="D139" s="4" t="s">
        <v>2</v>
      </c>
      <c r="E139" s="6">
        <v>34.01</v>
      </c>
      <c r="F139" s="6">
        <v>33.450000000000003</v>
      </c>
      <c r="G139" s="6">
        <v>26.25</v>
      </c>
      <c r="H139" s="6">
        <v>4.24</v>
      </c>
      <c r="I139" s="6">
        <v>28.86</v>
      </c>
      <c r="J139" s="7">
        <v>14.1</v>
      </c>
      <c r="K139" s="11">
        <v>5.72</v>
      </c>
      <c r="L139" s="6">
        <v>15.81</v>
      </c>
      <c r="M139" s="2"/>
    </row>
    <row r="140" spans="1:13" ht="15" customHeight="1" x14ac:dyDescent="0.2">
      <c r="A140" s="4" t="s">
        <v>140</v>
      </c>
      <c r="B140" s="4" t="s">
        <v>1</v>
      </c>
      <c r="C140" s="5">
        <v>34</v>
      </c>
      <c r="D140" s="4" t="s">
        <v>2</v>
      </c>
      <c r="E140" s="6">
        <v>35.770000000000003</v>
      </c>
      <c r="F140" s="6">
        <v>32.43</v>
      </c>
      <c r="G140" s="6">
        <v>24.23</v>
      </c>
      <c r="H140" s="6">
        <v>4.55</v>
      </c>
      <c r="I140" s="6">
        <v>26.77</v>
      </c>
      <c r="J140" s="7">
        <v>14.2</v>
      </c>
      <c r="K140" s="6">
        <v>4.59</v>
      </c>
      <c r="L140" s="6">
        <v>15.18</v>
      </c>
      <c r="M140" s="2"/>
    </row>
    <row r="141" spans="1:13" ht="15" customHeight="1" x14ac:dyDescent="0.2">
      <c r="A141" s="4" t="s">
        <v>141</v>
      </c>
      <c r="B141" s="4" t="s">
        <v>1</v>
      </c>
      <c r="C141" s="5">
        <v>34</v>
      </c>
      <c r="D141" s="4" t="s">
        <v>2</v>
      </c>
      <c r="E141" s="6">
        <v>32.950000000000003</v>
      </c>
      <c r="F141" s="6">
        <v>31.59</v>
      </c>
      <c r="G141" s="6">
        <v>21.48</v>
      </c>
      <c r="H141" s="6">
        <v>5.24</v>
      </c>
      <c r="I141" s="6">
        <v>25.26</v>
      </c>
      <c r="J141" s="6">
        <v>14.82</v>
      </c>
      <c r="K141" s="11">
        <v>6.03</v>
      </c>
      <c r="L141" s="6">
        <v>14.67</v>
      </c>
      <c r="M141" s="2"/>
    </row>
    <row r="142" spans="1:13" ht="15" customHeight="1" x14ac:dyDescent="0.2">
      <c r="A142" s="4" t="s">
        <v>142</v>
      </c>
      <c r="B142" s="4" t="s">
        <v>1</v>
      </c>
      <c r="C142" s="5">
        <v>34</v>
      </c>
      <c r="D142" s="4" t="s">
        <v>2</v>
      </c>
      <c r="E142" s="6">
        <v>30.85</v>
      </c>
      <c r="F142" s="6">
        <v>30.06</v>
      </c>
      <c r="G142" s="7">
        <v>23.5</v>
      </c>
      <c r="H142" s="6">
        <v>2.23</v>
      </c>
      <c r="I142" s="6">
        <v>26.67</v>
      </c>
      <c r="J142" s="6">
        <v>15.33</v>
      </c>
      <c r="K142" s="6">
        <v>1.17</v>
      </c>
      <c r="L142" s="6">
        <v>10.56</v>
      </c>
      <c r="M142" s="1"/>
    </row>
    <row r="143" spans="1:13" ht="15" customHeight="1" x14ac:dyDescent="0.2">
      <c r="A143" s="4" t="s">
        <v>143</v>
      </c>
      <c r="B143" s="4" t="s">
        <v>1</v>
      </c>
      <c r="C143" s="5">
        <v>34</v>
      </c>
      <c r="D143" s="4" t="s">
        <v>2</v>
      </c>
      <c r="E143" s="6">
        <v>33.159999999999997</v>
      </c>
      <c r="F143" s="1"/>
      <c r="G143" s="6">
        <v>22.77</v>
      </c>
      <c r="H143" s="1"/>
      <c r="I143" s="1"/>
      <c r="J143" s="1"/>
      <c r="K143" s="1"/>
      <c r="L143" s="1"/>
      <c r="M143" s="1"/>
    </row>
    <row r="144" spans="1:13" ht="15" customHeight="1" x14ac:dyDescent="0.2">
      <c r="A144" s="4" t="s">
        <v>144</v>
      </c>
      <c r="B144" s="4" t="s">
        <v>1</v>
      </c>
      <c r="C144" s="5">
        <v>34</v>
      </c>
      <c r="D144" s="4" t="s">
        <v>2</v>
      </c>
      <c r="E144" s="6">
        <v>24.47</v>
      </c>
      <c r="F144" s="6">
        <v>22.85</v>
      </c>
      <c r="G144" s="6">
        <v>16.66</v>
      </c>
      <c r="H144" s="6">
        <v>2.93</v>
      </c>
      <c r="I144" s="6">
        <v>20.41</v>
      </c>
      <c r="J144" s="6">
        <v>11.7</v>
      </c>
      <c r="K144" s="6">
        <v>1.1599999999999999</v>
      </c>
      <c r="L144" s="6">
        <v>7.01</v>
      </c>
      <c r="M144" s="2"/>
    </row>
    <row r="145" spans="1:13" ht="15" customHeight="1" x14ac:dyDescent="0.2">
      <c r="A145" s="4" t="s">
        <v>145</v>
      </c>
      <c r="B145" s="4" t="s">
        <v>1</v>
      </c>
      <c r="C145" s="5">
        <v>34</v>
      </c>
      <c r="D145" s="4" t="s">
        <v>2</v>
      </c>
      <c r="E145" s="6">
        <v>34.78</v>
      </c>
      <c r="F145" s="6">
        <v>30.59</v>
      </c>
      <c r="G145" s="6">
        <v>23.44</v>
      </c>
      <c r="H145" s="6">
        <v>6.02</v>
      </c>
      <c r="I145" s="6">
        <v>25.65</v>
      </c>
      <c r="J145" s="6">
        <v>15.17</v>
      </c>
      <c r="K145" s="11">
        <v>5.68</v>
      </c>
      <c r="L145" s="6">
        <v>14.12</v>
      </c>
      <c r="M145" s="2"/>
    </row>
    <row r="146" spans="1:13" ht="15" customHeight="1" x14ac:dyDescent="0.2">
      <c r="A146" s="4" t="s">
        <v>146</v>
      </c>
      <c r="B146" s="4" t="s">
        <v>1</v>
      </c>
      <c r="C146" s="5">
        <v>34</v>
      </c>
      <c r="D146" s="4" t="s">
        <v>2</v>
      </c>
      <c r="E146" s="6">
        <v>30.66</v>
      </c>
      <c r="F146" s="6">
        <v>27.29</v>
      </c>
      <c r="G146" s="6">
        <v>20.88</v>
      </c>
      <c r="H146" s="6">
        <v>2.48</v>
      </c>
      <c r="I146" s="6">
        <v>24.31</v>
      </c>
      <c r="J146" s="6">
        <v>11.75</v>
      </c>
      <c r="K146" s="6">
        <v>2.65</v>
      </c>
      <c r="L146" s="7">
        <v>13.4</v>
      </c>
      <c r="M146" s="2"/>
    </row>
    <row r="147" spans="1:13" ht="15" customHeight="1" x14ac:dyDescent="0.2">
      <c r="A147" s="4" t="s">
        <v>147</v>
      </c>
      <c r="B147" s="4" t="s">
        <v>1</v>
      </c>
      <c r="C147" s="5">
        <v>34</v>
      </c>
      <c r="D147" s="4" t="s">
        <v>2</v>
      </c>
      <c r="E147" s="6">
        <v>44.51</v>
      </c>
      <c r="F147" s="6">
        <v>41.65</v>
      </c>
      <c r="G147" s="6">
        <v>31.48</v>
      </c>
      <c r="H147" s="6">
        <v>5.57</v>
      </c>
      <c r="I147" s="6">
        <v>33.72</v>
      </c>
      <c r="J147" s="6">
        <v>18.73</v>
      </c>
      <c r="K147" s="11">
        <v>9.4499999999999993</v>
      </c>
      <c r="L147" s="6">
        <v>17.22</v>
      </c>
      <c r="M147" s="2"/>
    </row>
    <row r="148" spans="1:13" ht="15" customHeight="1" x14ac:dyDescent="0.2">
      <c r="A148" s="4" t="s">
        <v>148</v>
      </c>
      <c r="B148" s="4" t="s">
        <v>1</v>
      </c>
      <c r="C148" s="5">
        <v>34</v>
      </c>
      <c r="D148" s="4" t="s">
        <v>2</v>
      </c>
      <c r="E148" s="6">
        <v>27.09</v>
      </c>
      <c r="F148" s="6">
        <v>27.89</v>
      </c>
      <c r="G148" s="6">
        <v>21.65</v>
      </c>
      <c r="H148" s="6">
        <v>2.84</v>
      </c>
      <c r="I148" s="7">
        <v>24.8</v>
      </c>
      <c r="J148" s="6">
        <v>15.88</v>
      </c>
      <c r="K148" s="2"/>
      <c r="L148" s="2"/>
      <c r="M148" s="2"/>
    </row>
    <row r="149" spans="1:13" ht="15" customHeight="1" x14ac:dyDescent="0.2">
      <c r="A149" s="4" t="s">
        <v>149</v>
      </c>
      <c r="B149" s="4" t="s">
        <v>1</v>
      </c>
      <c r="C149" s="5">
        <v>34</v>
      </c>
      <c r="D149" s="4" t="s">
        <v>2</v>
      </c>
      <c r="E149" s="6">
        <v>27.66</v>
      </c>
      <c r="F149" s="6">
        <v>31.23</v>
      </c>
      <c r="G149" s="6">
        <v>25.57</v>
      </c>
      <c r="H149" s="6">
        <v>2.46</v>
      </c>
      <c r="I149" s="6">
        <v>16.690000000000001</v>
      </c>
      <c r="J149" s="6">
        <v>17.11</v>
      </c>
      <c r="K149" s="11">
        <v>3.18</v>
      </c>
      <c r="L149" s="6">
        <v>13.09</v>
      </c>
      <c r="M149" s="2"/>
    </row>
    <row r="150" spans="1:13" ht="15" customHeight="1" x14ac:dyDescent="0.2">
      <c r="A150" s="4" t="s">
        <v>150</v>
      </c>
      <c r="B150" s="4" t="s">
        <v>1</v>
      </c>
      <c r="C150" s="5">
        <v>34</v>
      </c>
      <c r="D150" s="4" t="s">
        <v>2</v>
      </c>
      <c r="E150" s="6">
        <v>23.58</v>
      </c>
      <c r="F150" s="6">
        <v>25.07</v>
      </c>
      <c r="G150" s="6">
        <v>20.57</v>
      </c>
      <c r="H150" s="6">
        <v>3.89</v>
      </c>
      <c r="I150" s="6">
        <v>22.21</v>
      </c>
      <c r="J150" s="6">
        <v>11.83</v>
      </c>
      <c r="K150" s="6">
        <v>1.3</v>
      </c>
      <c r="L150" s="6">
        <v>9.49</v>
      </c>
      <c r="M150" s="2"/>
    </row>
    <row r="151" spans="1:13" ht="15" customHeight="1" x14ac:dyDescent="0.2">
      <c r="A151" s="4" t="s">
        <v>151</v>
      </c>
      <c r="B151" s="4" t="s">
        <v>1</v>
      </c>
      <c r="C151" s="5">
        <v>34</v>
      </c>
      <c r="D151" s="4" t="s">
        <v>2</v>
      </c>
      <c r="E151" s="6">
        <v>29.17</v>
      </c>
      <c r="F151" s="6">
        <v>30.19</v>
      </c>
      <c r="G151" s="6">
        <v>22.61</v>
      </c>
      <c r="H151" s="6">
        <v>4.1100000000000003</v>
      </c>
      <c r="I151" s="6">
        <v>26.38</v>
      </c>
      <c r="J151" s="6">
        <v>14.25</v>
      </c>
      <c r="K151" s="11">
        <v>3.95</v>
      </c>
      <c r="L151" s="6">
        <v>14.26</v>
      </c>
      <c r="M151" s="2"/>
    </row>
    <row r="152" spans="1:13" ht="15" customHeight="1" x14ac:dyDescent="0.2">
      <c r="A152" s="4" t="s">
        <v>152</v>
      </c>
      <c r="B152" s="4" t="s">
        <v>1</v>
      </c>
      <c r="C152" s="5">
        <v>34</v>
      </c>
      <c r="D152" s="4" t="s">
        <v>2</v>
      </c>
      <c r="E152" s="6">
        <v>31.57</v>
      </c>
      <c r="F152" s="6">
        <v>32.94</v>
      </c>
      <c r="G152" s="6">
        <v>24.94</v>
      </c>
      <c r="H152" s="6">
        <v>4.38</v>
      </c>
      <c r="I152" s="6">
        <v>29.75</v>
      </c>
      <c r="J152" s="6">
        <v>14.27</v>
      </c>
      <c r="K152" s="6">
        <v>2.12</v>
      </c>
      <c r="L152" s="6">
        <v>13.44</v>
      </c>
      <c r="M152" s="1"/>
    </row>
    <row r="153" spans="1:13" ht="15" customHeight="1" x14ac:dyDescent="0.2">
      <c r="A153" s="4" t="s">
        <v>153</v>
      </c>
      <c r="B153" s="4" t="s">
        <v>1</v>
      </c>
      <c r="C153" s="5">
        <v>35</v>
      </c>
      <c r="D153" s="4" t="s">
        <v>154</v>
      </c>
      <c r="E153" s="6">
        <v>18.89</v>
      </c>
      <c r="F153" s="6">
        <v>19.2</v>
      </c>
      <c r="G153" s="6">
        <v>13.52</v>
      </c>
      <c r="H153" s="6">
        <v>1.4</v>
      </c>
      <c r="I153" s="6">
        <v>17.09</v>
      </c>
      <c r="J153" s="6">
        <v>11.22</v>
      </c>
      <c r="K153" s="1"/>
      <c r="L153" s="1"/>
      <c r="M153" s="1"/>
    </row>
    <row r="154" spans="1:13" ht="15" customHeight="1" x14ac:dyDescent="0.2">
      <c r="A154" s="4" t="s">
        <v>155</v>
      </c>
      <c r="B154" s="4" t="s">
        <v>1</v>
      </c>
      <c r="C154" s="5">
        <v>35</v>
      </c>
      <c r="D154" s="4" t="s">
        <v>154</v>
      </c>
      <c r="E154" s="6">
        <v>29.23</v>
      </c>
      <c r="F154" s="6">
        <v>28.2</v>
      </c>
      <c r="G154" s="6">
        <v>19.72</v>
      </c>
      <c r="H154" s="6">
        <v>1.58</v>
      </c>
      <c r="I154" s="6">
        <v>25.03</v>
      </c>
      <c r="J154" s="6">
        <v>11.21</v>
      </c>
      <c r="K154" s="6">
        <v>2.78</v>
      </c>
      <c r="L154" s="6">
        <v>13.08</v>
      </c>
      <c r="M154" s="2"/>
    </row>
    <row r="155" spans="1:13" ht="15" customHeight="1" x14ac:dyDescent="0.2">
      <c r="A155" s="4" t="s">
        <v>156</v>
      </c>
      <c r="B155" s="4" t="s">
        <v>1</v>
      </c>
      <c r="C155" s="5">
        <v>35</v>
      </c>
      <c r="D155" s="4" t="s">
        <v>154</v>
      </c>
      <c r="E155" s="6">
        <v>18.850000000000001</v>
      </c>
      <c r="F155" s="6">
        <v>16.2</v>
      </c>
      <c r="G155" s="6">
        <v>11.83</v>
      </c>
      <c r="H155" s="6">
        <v>1.34</v>
      </c>
      <c r="I155" s="6">
        <v>15.14</v>
      </c>
      <c r="J155" s="6">
        <v>7.85</v>
      </c>
      <c r="K155" s="5">
        <v>0</v>
      </c>
      <c r="L155" s="2"/>
      <c r="M155" s="2"/>
    </row>
    <row r="156" spans="1:13" ht="15" customHeight="1" x14ac:dyDescent="0.2">
      <c r="A156" s="4" t="s">
        <v>157</v>
      </c>
      <c r="B156" s="4" t="s">
        <v>1</v>
      </c>
      <c r="C156" s="5">
        <v>35</v>
      </c>
      <c r="D156" s="4" t="s">
        <v>154</v>
      </c>
      <c r="E156" s="6">
        <v>21.08</v>
      </c>
      <c r="F156" s="6">
        <v>20.059999999999999</v>
      </c>
      <c r="G156" s="6">
        <v>14.42</v>
      </c>
      <c r="H156" s="6">
        <v>1.78</v>
      </c>
      <c r="I156" s="6">
        <v>18.48</v>
      </c>
      <c r="J156" s="6">
        <v>9.5500000000000007</v>
      </c>
      <c r="K156" s="6">
        <v>1.38</v>
      </c>
      <c r="L156" s="6">
        <v>8.4499999999999993</v>
      </c>
      <c r="M156" s="1"/>
    </row>
    <row r="157" spans="1:13" ht="15" customHeight="1" x14ac:dyDescent="0.2">
      <c r="A157" s="4" t="s">
        <v>158</v>
      </c>
      <c r="B157" s="4" t="s">
        <v>1</v>
      </c>
      <c r="C157" s="5">
        <v>35</v>
      </c>
      <c r="D157" s="4" t="s">
        <v>154</v>
      </c>
      <c r="E157" s="6">
        <v>20.77</v>
      </c>
      <c r="F157" s="7">
        <v>22.5</v>
      </c>
      <c r="G157" s="6">
        <v>12.81</v>
      </c>
      <c r="H157" s="6">
        <v>2.79</v>
      </c>
      <c r="I157" s="6">
        <v>20.48</v>
      </c>
      <c r="J157" s="6">
        <v>10.050000000000001</v>
      </c>
      <c r="K157" s="1"/>
      <c r="L157" s="1"/>
      <c r="M157" s="1"/>
    </row>
    <row r="158" spans="1:13" ht="15" customHeight="1" x14ac:dyDescent="0.2">
      <c r="A158" s="4" t="s">
        <v>159</v>
      </c>
      <c r="B158" s="4" t="s">
        <v>1</v>
      </c>
      <c r="C158" s="5">
        <v>35</v>
      </c>
      <c r="D158" s="4" t="s">
        <v>154</v>
      </c>
      <c r="E158" s="6">
        <v>19.850000000000001</v>
      </c>
      <c r="F158" s="6">
        <v>18.03</v>
      </c>
      <c r="G158" s="6">
        <v>12.79</v>
      </c>
      <c r="H158" s="6">
        <v>1.94</v>
      </c>
      <c r="I158" s="6">
        <v>16.61</v>
      </c>
      <c r="J158" s="6">
        <v>9.7100000000000009</v>
      </c>
      <c r="K158" s="6">
        <v>1.0900000000000001</v>
      </c>
      <c r="L158" s="6">
        <v>5.49</v>
      </c>
      <c r="M158" s="1"/>
    </row>
    <row r="159" spans="1:13" ht="15" customHeight="1" x14ac:dyDescent="0.2">
      <c r="A159" s="4" t="s">
        <v>160</v>
      </c>
      <c r="B159" s="4" t="s">
        <v>1</v>
      </c>
      <c r="C159" s="5">
        <v>35</v>
      </c>
      <c r="D159" s="4" t="s">
        <v>154</v>
      </c>
      <c r="E159" s="6">
        <v>23.81</v>
      </c>
      <c r="F159" s="6">
        <v>25.57</v>
      </c>
      <c r="G159" s="6">
        <v>18.39</v>
      </c>
      <c r="H159" s="6">
        <v>1.79</v>
      </c>
      <c r="I159" s="6">
        <v>23.87</v>
      </c>
      <c r="J159" s="6">
        <v>13.18</v>
      </c>
      <c r="K159" s="1"/>
      <c r="L159" s="1"/>
      <c r="M159" s="1"/>
    </row>
    <row r="160" spans="1:13" ht="15" customHeight="1" x14ac:dyDescent="0.2">
      <c r="A160" s="4" t="s">
        <v>161</v>
      </c>
      <c r="B160" s="4" t="s">
        <v>1</v>
      </c>
      <c r="C160" s="5">
        <v>35</v>
      </c>
      <c r="D160" s="4" t="s">
        <v>154</v>
      </c>
      <c r="E160" s="6">
        <v>25.33</v>
      </c>
      <c r="F160" s="6">
        <v>25.16</v>
      </c>
      <c r="G160" s="6">
        <v>17.989999999999998</v>
      </c>
      <c r="H160" s="6">
        <v>1.51</v>
      </c>
      <c r="I160" s="6">
        <v>22.48</v>
      </c>
      <c r="J160" s="6">
        <v>12.16</v>
      </c>
      <c r="K160" s="6">
        <v>2.82</v>
      </c>
      <c r="L160" s="6">
        <v>11.92</v>
      </c>
      <c r="M160" s="2"/>
    </row>
    <row r="161" spans="1:13" ht="15" customHeight="1" x14ac:dyDescent="0.2">
      <c r="A161" s="4" t="s">
        <v>162</v>
      </c>
      <c r="B161" s="4" t="s">
        <v>1</v>
      </c>
      <c r="C161" s="5">
        <v>40</v>
      </c>
      <c r="D161" s="4" t="s">
        <v>154</v>
      </c>
      <c r="E161" s="6">
        <v>22.52</v>
      </c>
      <c r="F161" s="6">
        <v>24.68</v>
      </c>
      <c r="G161" s="6">
        <v>17.75</v>
      </c>
      <c r="H161" s="6">
        <v>2.25</v>
      </c>
      <c r="I161" s="6">
        <v>21.78</v>
      </c>
      <c r="J161" s="6">
        <v>13.41</v>
      </c>
      <c r="K161" s="11">
        <v>0.62</v>
      </c>
      <c r="L161" s="7">
        <v>8.5</v>
      </c>
      <c r="M161" s="2"/>
    </row>
    <row r="162" spans="1:13" ht="15" customHeight="1" x14ac:dyDescent="0.2">
      <c r="A162" s="4" t="s">
        <v>163</v>
      </c>
      <c r="B162" s="4" t="s">
        <v>1</v>
      </c>
      <c r="C162" s="5">
        <v>45</v>
      </c>
      <c r="D162" s="4" t="s">
        <v>164</v>
      </c>
      <c r="E162" s="6">
        <v>21.57</v>
      </c>
      <c r="F162" s="6">
        <v>22.27</v>
      </c>
      <c r="G162" s="6">
        <v>14.69</v>
      </c>
      <c r="H162" s="6">
        <v>2.68</v>
      </c>
      <c r="I162" s="6">
        <v>18.690000000000001</v>
      </c>
      <c r="J162" s="6">
        <v>13.2</v>
      </c>
      <c r="K162" s="2"/>
      <c r="L162" s="2"/>
      <c r="M162" s="2"/>
    </row>
    <row r="163" spans="1:13" ht="15" customHeight="1" x14ac:dyDescent="0.2">
      <c r="A163" s="4" t="s">
        <v>165</v>
      </c>
      <c r="B163" s="4" t="s">
        <v>1</v>
      </c>
      <c r="C163" s="5">
        <v>47</v>
      </c>
      <c r="D163" s="4" t="s">
        <v>164</v>
      </c>
      <c r="E163" s="6">
        <v>18.350000000000001</v>
      </c>
      <c r="F163" s="6">
        <v>19.239999999999998</v>
      </c>
      <c r="G163" s="6">
        <v>14.36</v>
      </c>
      <c r="H163" s="6">
        <v>2.6</v>
      </c>
      <c r="I163" s="6">
        <v>16.86</v>
      </c>
      <c r="J163" s="6">
        <v>10.029999999999999</v>
      </c>
      <c r="K163" s="11">
        <v>1.23</v>
      </c>
      <c r="L163" s="5">
        <v>8</v>
      </c>
      <c r="M163" s="2"/>
    </row>
    <row r="164" spans="1:13" ht="15" customHeight="1" x14ac:dyDescent="0.2">
      <c r="A164" s="4" t="s">
        <v>166</v>
      </c>
      <c r="B164" s="4" t="s">
        <v>1</v>
      </c>
      <c r="C164" s="5">
        <v>47</v>
      </c>
      <c r="D164" s="4" t="s">
        <v>164</v>
      </c>
      <c r="E164" s="6">
        <v>18.46</v>
      </c>
      <c r="F164" s="6">
        <v>18.02</v>
      </c>
      <c r="G164" s="6">
        <v>13.08</v>
      </c>
      <c r="H164" s="6">
        <v>2.25</v>
      </c>
      <c r="I164" s="6">
        <v>15.65</v>
      </c>
      <c r="J164" s="6">
        <v>9.77</v>
      </c>
      <c r="K164" s="6">
        <v>1.28</v>
      </c>
      <c r="L164" s="6">
        <v>7.12</v>
      </c>
      <c r="M164" s="2"/>
    </row>
    <row r="165" spans="1:13" ht="15" customHeight="1" x14ac:dyDescent="0.2">
      <c r="A165" s="4" t="s">
        <v>167</v>
      </c>
      <c r="B165" s="4" t="s">
        <v>1</v>
      </c>
      <c r="C165" s="5">
        <v>47</v>
      </c>
      <c r="D165" s="4" t="s">
        <v>164</v>
      </c>
      <c r="E165" s="7">
        <v>16.2</v>
      </c>
      <c r="F165" s="6">
        <v>16.22</v>
      </c>
      <c r="G165" s="6">
        <v>11.94</v>
      </c>
      <c r="H165" s="6">
        <v>1.72</v>
      </c>
      <c r="I165" s="6">
        <v>14.85</v>
      </c>
      <c r="J165" s="6">
        <v>8.76</v>
      </c>
      <c r="K165" s="11">
        <v>0.72</v>
      </c>
      <c r="L165" s="6">
        <v>6.74</v>
      </c>
      <c r="M165" s="2"/>
    </row>
    <row r="166" spans="1:13" ht="15" customHeight="1" x14ac:dyDescent="0.2">
      <c r="A166" s="4" t="s">
        <v>168</v>
      </c>
      <c r="B166" s="4" t="s">
        <v>1</v>
      </c>
      <c r="C166" s="5">
        <v>47</v>
      </c>
      <c r="D166" s="4" t="s">
        <v>164</v>
      </c>
      <c r="E166" s="6">
        <v>28</v>
      </c>
      <c r="F166" s="6">
        <v>25.03</v>
      </c>
      <c r="G166" s="6">
        <v>19.32</v>
      </c>
      <c r="H166" s="6">
        <v>3.49</v>
      </c>
      <c r="I166" s="6">
        <v>20.97</v>
      </c>
      <c r="J166" s="6">
        <v>12.59</v>
      </c>
      <c r="K166" s="6">
        <v>4.33</v>
      </c>
      <c r="L166" s="6">
        <v>10.91</v>
      </c>
      <c r="M166" s="2"/>
    </row>
    <row r="167" spans="1:13" ht="15" customHeight="1" x14ac:dyDescent="0.2">
      <c r="A167" s="4" t="s">
        <v>169</v>
      </c>
      <c r="B167" s="4" t="s">
        <v>1</v>
      </c>
      <c r="C167" s="5">
        <v>49</v>
      </c>
      <c r="D167" s="4" t="s">
        <v>164</v>
      </c>
      <c r="E167" s="6">
        <v>21.06</v>
      </c>
      <c r="F167" s="6">
        <v>22.61</v>
      </c>
      <c r="G167" s="6">
        <v>16.16</v>
      </c>
      <c r="H167" s="6">
        <v>2.11</v>
      </c>
      <c r="I167" s="6">
        <v>20.02</v>
      </c>
      <c r="J167" s="6">
        <v>13.58</v>
      </c>
      <c r="K167" s="11">
        <v>1.1000000000000001</v>
      </c>
      <c r="L167" s="6">
        <v>5.84</v>
      </c>
      <c r="M167" s="2"/>
    </row>
    <row r="168" spans="1:13" ht="15" customHeight="1" x14ac:dyDescent="0.2">
      <c r="A168" s="4" t="s">
        <v>170</v>
      </c>
      <c r="B168" s="4" t="s">
        <v>1</v>
      </c>
      <c r="C168" s="5">
        <v>49</v>
      </c>
      <c r="D168" s="4" t="s">
        <v>164</v>
      </c>
      <c r="E168" s="6">
        <v>21.43</v>
      </c>
      <c r="F168" s="6">
        <v>21.34</v>
      </c>
      <c r="G168" s="6">
        <v>14.96</v>
      </c>
      <c r="H168" s="6">
        <v>1.88</v>
      </c>
      <c r="I168" s="6">
        <v>18.21</v>
      </c>
      <c r="J168" s="6">
        <v>12</v>
      </c>
      <c r="K168" s="5">
        <v>0</v>
      </c>
      <c r="L168" s="2"/>
      <c r="M168" s="2"/>
    </row>
    <row r="169" spans="1:13" ht="15" customHeight="1" x14ac:dyDescent="0.2">
      <c r="A169" s="4" t="s">
        <v>171</v>
      </c>
      <c r="B169" s="4" t="s">
        <v>1</v>
      </c>
      <c r="C169" s="5">
        <v>49</v>
      </c>
      <c r="D169" s="4" t="s">
        <v>164</v>
      </c>
      <c r="E169" s="6">
        <v>20.09</v>
      </c>
      <c r="F169" s="6">
        <v>21.18</v>
      </c>
      <c r="G169" s="7">
        <v>15.2</v>
      </c>
      <c r="H169" s="6">
        <v>2.27</v>
      </c>
      <c r="I169" s="6">
        <v>19.23</v>
      </c>
      <c r="J169" s="6">
        <v>10.18</v>
      </c>
      <c r="K169" s="11">
        <v>0.85</v>
      </c>
      <c r="L169" s="6">
        <v>6.93</v>
      </c>
      <c r="M169" s="2"/>
    </row>
    <row r="170" spans="1:13" ht="15" customHeight="1" x14ac:dyDescent="0.2">
      <c r="A170" s="4" t="s">
        <v>172</v>
      </c>
      <c r="B170" s="4" t="s">
        <v>1</v>
      </c>
      <c r="C170" s="5">
        <v>49</v>
      </c>
      <c r="D170" s="4" t="s">
        <v>164</v>
      </c>
      <c r="E170" s="6">
        <v>23.88</v>
      </c>
      <c r="F170" s="6">
        <v>23.62</v>
      </c>
      <c r="G170" s="6">
        <v>15.42</v>
      </c>
      <c r="H170" s="6">
        <v>2.46</v>
      </c>
      <c r="I170" s="6">
        <v>21.42</v>
      </c>
      <c r="J170" s="6">
        <v>12.3</v>
      </c>
      <c r="K170" s="2"/>
      <c r="L170" s="2"/>
      <c r="M170" s="2"/>
    </row>
    <row r="171" spans="1:13" ht="15" customHeight="1" x14ac:dyDescent="0.2">
      <c r="A171" s="4" t="s">
        <v>173</v>
      </c>
      <c r="B171" s="4" t="s">
        <v>1</v>
      </c>
      <c r="C171" s="5">
        <v>49</v>
      </c>
      <c r="D171" s="4" t="s">
        <v>164</v>
      </c>
      <c r="E171" s="6">
        <v>18.48</v>
      </c>
      <c r="F171" s="6">
        <v>17.72</v>
      </c>
      <c r="G171" s="6">
        <v>13.03</v>
      </c>
      <c r="H171" s="6">
        <v>1.72</v>
      </c>
      <c r="I171" s="6">
        <v>15.13</v>
      </c>
      <c r="J171" s="6">
        <v>9.17</v>
      </c>
      <c r="K171" s="11">
        <v>1.55</v>
      </c>
      <c r="L171" s="6">
        <v>8.57</v>
      </c>
      <c r="M171" s="2"/>
    </row>
    <row r="172" spans="1:13" ht="15" customHeight="1" x14ac:dyDescent="0.2">
      <c r="A172" s="4" t="s">
        <v>174</v>
      </c>
      <c r="B172" s="4" t="s">
        <v>1</v>
      </c>
      <c r="C172" s="5">
        <v>49</v>
      </c>
      <c r="D172" s="4" t="s">
        <v>164</v>
      </c>
      <c r="E172" s="6">
        <v>22.84</v>
      </c>
      <c r="F172" s="6">
        <v>21.63</v>
      </c>
      <c r="G172" s="6">
        <v>17.48</v>
      </c>
      <c r="H172" s="6">
        <v>1.62</v>
      </c>
      <c r="I172" s="6">
        <v>19.89</v>
      </c>
      <c r="J172" s="6">
        <v>11.13</v>
      </c>
      <c r="K172" s="6">
        <v>0.77</v>
      </c>
      <c r="L172" s="6">
        <v>6.45</v>
      </c>
      <c r="M172" s="2"/>
    </row>
    <row r="173" spans="1:13" ht="15" customHeight="1" x14ac:dyDescent="0.2">
      <c r="A173" s="4" t="s">
        <v>175</v>
      </c>
      <c r="B173" s="4" t="s">
        <v>1</v>
      </c>
      <c r="C173" s="5">
        <v>50</v>
      </c>
      <c r="D173" s="4" t="s">
        <v>164</v>
      </c>
      <c r="E173" s="6">
        <v>19.79</v>
      </c>
      <c r="F173" s="6">
        <v>20.66</v>
      </c>
      <c r="G173" s="6">
        <v>16.989999999999998</v>
      </c>
      <c r="H173" s="6">
        <v>1.91</v>
      </c>
      <c r="I173" s="6">
        <v>16.87</v>
      </c>
      <c r="J173" s="6">
        <v>12.17</v>
      </c>
      <c r="K173" s="11">
        <v>1.77</v>
      </c>
      <c r="L173" s="6">
        <v>8.7200000000000006</v>
      </c>
      <c r="M173" s="2"/>
    </row>
    <row r="174" spans="1:13" ht="15" customHeight="1" x14ac:dyDescent="0.2">
      <c r="A174" s="4" t="s">
        <v>176</v>
      </c>
      <c r="B174" s="4" t="s">
        <v>1</v>
      </c>
      <c r="C174" s="5">
        <v>50</v>
      </c>
      <c r="D174" s="4" t="s">
        <v>164</v>
      </c>
      <c r="E174" s="6">
        <v>12.71</v>
      </c>
      <c r="F174" s="6">
        <v>12.06</v>
      </c>
      <c r="G174" s="6">
        <v>8.81</v>
      </c>
      <c r="H174" s="6">
        <v>1.1499999999999999</v>
      </c>
      <c r="I174" s="6">
        <v>10.95</v>
      </c>
      <c r="J174" s="7">
        <v>6.5</v>
      </c>
      <c r="K174" s="5">
        <v>0</v>
      </c>
      <c r="L174" s="2"/>
      <c r="M174" s="2"/>
    </row>
    <row r="175" spans="1:13" ht="15" customHeight="1" x14ac:dyDescent="0.2">
      <c r="A175" s="4" t="s">
        <v>177</v>
      </c>
      <c r="B175" s="4" t="s">
        <v>1</v>
      </c>
      <c r="C175" s="5">
        <v>51</v>
      </c>
      <c r="D175" s="4" t="s">
        <v>164</v>
      </c>
      <c r="E175" s="6">
        <v>19.2</v>
      </c>
      <c r="F175" s="6">
        <v>18.3</v>
      </c>
      <c r="G175" s="6">
        <v>13.86</v>
      </c>
      <c r="H175" s="8">
        <v>2.0699999999999998</v>
      </c>
      <c r="I175" s="6">
        <v>16.53</v>
      </c>
      <c r="J175" s="6">
        <v>9.39</v>
      </c>
      <c r="K175" s="6">
        <v>1.85</v>
      </c>
      <c r="L175" s="6">
        <v>8.07</v>
      </c>
      <c r="M175" s="2"/>
    </row>
    <row r="176" spans="1:13" ht="15" customHeight="1" x14ac:dyDescent="0.2">
      <c r="A176" s="4" t="s">
        <v>178</v>
      </c>
      <c r="B176" s="4" t="s">
        <v>1</v>
      </c>
      <c r="C176" s="5">
        <v>53</v>
      </c>
      <c r="D176" s="4" t="s">
        <v>164</v>
      </c>
      <c r="E176" s="6">
        <v>19.440000000000001</v>
      </c>
      <c r="F176" s="6">
        <v>18.84</v>
      </c>
      <c r="G176" s="6">
        <v>14.34</v>
      </c>
      <c r="H176" s="8">
        <v>1.99</v>
      </c>
      <c r="I176" s="1"/>
      <c r="J176" s="6">
        <v>12.03</v>
      </c>
      <c r="K176" s="1"/>
      <c r="L176" s="1"/>
      <c r="M176" s="1"/>
    </row>
    <row r="177" spans="1:13" ht="15" customHeight="1" x14ac:dyDescent="0.2">
      <c r="A177" s="4" t="s">
        <v>179</v>
      </c>
      <c r="B177" s="4" t="s">
        <v>1</v>
      </c>
      <c r="C177" s="5">
        <v>53</v>
      </c>
      <c r="D177" s="4" t="s">
        <v>164</v>
      </c>
      <c r="E177" s="6">
        <v>20.21</v>
      </c>
      <c r="F177" s="6">
        <v>21.05</v>
      </c>
      <c r="G177" s="6">
        <v>15.93</v>
      </c>
      <c r="H177" s="8">
        <v>2.39</v>
      </c>
      <c r="I177" s="6">
        <v>17.29</v>
      </c>
      <c r="J177" s="6">
        <v>12.08</v>
      </c>
      <c r="K177" s="6">
        <v>1.47</v>
      </c>
      <c r="L177" s="6">
        <v>5.25</v>
      </c>
      <c r="M177" s="2"/>
    </row>
    <row r="178" spans="1:13" ht="15" customHeight="1" x14ac:dyDescent="0.2">
      <c r="A178" s="4" t="s">
        <v>180</v>
      </c>
      <c r="B178" s="4" t="s">
        <v>1</v>
      </c>
      <c r="C178" s="5">
        <v>83</v>
      </c>
      <c r="D178" s="4" t="s">
        <v>181</v>
      </c>
      <c r="E178" s="6">
        <v>16.62</v>
      </c>
      <c r="F178" s="6">
        <v>14.77</v>
      </c>
      <c r="G178" s="6">
        <v>11.73</v>
      </c>
      <c r="H178" s="8">
        <v>3</v>
      </c>
      <c r="I178" s="6">
        <v>13.81</v>
      </c>
      <c r="J178" s="6">
        <v>8.0500000000000007</v>
      </c>
      <c r="K178" s="2"/>
      <c r="L178" s="2"/>
      <c r="M178" s="2"/>
    </row>
    <row r="179" spans="1:13" ht="15" customHeight="1" x14ac:dyDescent="0.2">
      <c r="A179" s="4" t="s">
        <v>182</v>
      </c>
      <c r="B179" s="4" t="s">
        <v>1</v>
      </c>
      <c r="C179" s="5">
        <v>83</v>
      </c>
      <c r="D179" s="4" t="s">
        <v>181</v>
      </c>
      <c r="E179" s="6">
        <v>26.22</v>
      </c>
      <c r="F179" s="6">
        <v>27.96</v>
      </c>
      <c r="G179" s="6">
        <v>18.46</v>
      </c>
      <c r="H179" s="8">
        <v>4.6900000000000004</v>
      </c>
      <c r="I179" s="6">
        <v>24.39</v>
      </c>
      <c r="J179" s="6">
        <v>14.42</v>
      </c>
      <c r="K179" s="6">
        <v>1.81</v>
      </c>
      <c r="L179" s="6">
        <v>11.98</v>
      </c>
      <c r="M179" s="2"/>
    </row>
    <row r="180" spans="1:13" ht="15" customHeight="1" x14ac:dyDescent="0.2">
      <c r="A180" s="4" t="s">
        <v>183</v>
      </c>
      <c r="B180" s="4" t="s">
        <v>1</v>
      </c>
      <c r="C180" s="5">
        <v>83</v>
      </c>
      <c r="D180" s="4" t="s">
        <v>181</v>
      </c>
      <c r="E180" s="6">
        <v>25.99</v>
      </c>
      <c r="F180" s="6">
        <v>27.88</v>
      </c>
      <c r="G180" s="7">
        <v>17.8</v>
      </c>
      <c r="H180" s="2"/>
      <c r="I180" s="2"/>
      <c r="J180" s="6">
        <v>13.58</v>
      </c>
      <c r="K180" s="6">
        <v>2.19</v>
      </c>
      <c r="L180" s="6">
        <v>13.09</v>
      </c>
      <c r="M180" s="2"/>
    </row>
    <row r="181" spans="1:13" ht="15" customHeight="1" x14ac:dyDescent="0.2">
      <c r="A181" s="4" t="s">
        <v>184</v>
      </c>
      <c r="B181" s="4" t="s">
        <v>1</v>
      </c>
      <c r="C181" s="5">
        <v>83</v>
      </c>
      <c r="D181" s="4" t="s">
        <v>181</v>
      </c>
      <c r="E181" s="6">
        <v>37.68</v>
      </c>
      <c r="F181" s="6">
        <v>43.95</v>
      </c>
      <c r="G181" s="6">
        <v>30.87</v>
      </c>
      <c r="H181" s="8">
        <v>5.14</v>
      </c>
      <c r="I181" s="6">
        <v>36.340000000000003</v>
      </c>
      <c r="J181" s="6">
        <v>22.17</v>
      </c>
      <c r="K181" s="6">
        <v>5.57</v>
      </c>
      <c r="L181" s="6">
        <v>20.78</v>
      </c>
      <c r="M181" s="2"/>
    </row>
    <row r="182" spans="1:13" ht="15" customHeight="1" x14ac:dyDescent="0.2">
      <c r="A182" s="4" t="s">
        <v>185</v>
      </c>
      <c r="B182" s="4" t="s">
        <v>1</v>
      </c>
      <c r="C182" s="5">
        <v>83</v>
      </c>
      <c r="D182" s="4" t="s">
        <v>181</v>
      </c>
      <c r="E182" s="6">
        <v>25.13</v>
      </c>
      <c r="F182" s="6">
        <v>26.93</v>
      </c>
      <c r="G182" s="6">
        <v>19.829999999999998</v>
      </c>
      <c r="H182" s="8">
        <v>4.3099999999999996</v>
      </c>
      <c r="I182" s="6">
        <v>22.74</v>
      </c>
      <c r="J182" s="6">
        <v>3.99</v>
      </c>
      <c r="K182" s="6">
        <v>3.86</v>
      </c>
      <c r="L182" s="6">
        <v>12.18</v>
      </c>
      <c r="M182" s="2"/>
    </row>
    <row r="183" spans="1:13" ht="15" customHeight="1" x14ac:dyDescent="0.2">
      <c r="A183" s="4" t="s">
        <v>186</v>
      </c>
      <c r="B183" s="4" t="s">
        <v>1</v>
      </c>
      <c r="C183" s="5">
        <v>83</v>
      </c>
      <c r="D183" s="4" t="s">
        <v>181</v>
      </c>
      <c r="E183" s="6">
        <v>27.63</v>
      </c>
      <c r="F183" s="2"/>
      <c r="G183" s="6">
        <v>19.66</v>
      </c>
      <c r="H183" s="8">
        <v>3.88</v>
      </c>
      <c r="I183" s="2"/>
      <c r="J183" s="6">
        <v>12.62</v>
      </c>
      <c r="K183" s="2"/>
      <c r="L183" s="2"/>
      <c r="M183" s="2"/>
    </row>
    <row r="184" spans="1:13" ht="15" customHeight="1" x14ac:dyDescent="0.2">
      <c r="A184" s="4" t="s">
        <v>187</v>
      </c>
      <c r="B184" s="4" t="s">
        <v>1</v>
      </c>
      <c r="C184" s="5">
        <v>83</v>
      </c>
      <c r="D184" s="4" t="s">
        <v>181</v>
      </c>
      <c r="E184" s="6">
        <v>35.81</v>
      </c>
      <c r="F184" s="6">
        <v>26.87</v>
      </c>
      <c r="G184" s="6">
        <v>25.98</v>
      </c>
      <c r="H184" s="8">
        <v>3.15</v>
      </c>
      <c r="I184" s="6">
        <v>31.12</v>
      </c>
      <c r="J184" s="6">
        <v>20.11</v>
      </c>
      <c r="K184" s="6">
        <v>1.58</v>
      </c>
      <c r="L184" s="6">
        <v>16.440000000000001</v>
      </c>
      <c r="M184" s="2"/>
    </row>
    <row r="185" spans="1:13" ht="15" customHeight="1" x14ac:dyDescent="0.2">
      <c r="A185" s="4" t="s">
        <v>188</v>
      </c>
      <c r="B185" s="4" t="s">
        <v>1</v>
      </c>
      <c r="C185" s="5">
        <v>84</v>
      </c>
      <c r="D185" s="4" t="s">
        <v>181</v>
      </c>
      <c r="E185" s="7">
        <v>29.1</v>
      </c>
      <c r="F185" s="6">
        <v>28.84</v>
      </c>
      <c r="G185" s="6">
        <v>22.18</v>
      </c>
      <c r="H185" s="1"/>
      <c r="I185" s="1"/>
      <c r="J185" s="6">
        <v>13.2</v>
      </c>
      <c r="K185" s="6">
        <v>3.61</v>
      </c>
      <c r="L185" s="6">
        <v>13.94</v>
      </c>
      <c r="M185" s="1"/>
    </row>
    <row r="186" spans="1:13" ht="15" customHeight="1" x14ac:dyDescent="0.2">
      <c r="A186" s="4" t="s">
        <v>189</v>
      </c>
      <c r="B186" s="4" t="s">
        <v>1</v>
      </c>
      <c r="C186" s="5">
        <v>84</v>
      </c>
      <c r="D186" s="4" t="s">
        <v>181</v>
      </c>
      <c r="E186" s="6">
        <v>23.29</v>
      </c>
      <c r="F186" s="6">
        <v>24.64</v>
      </c>
      <c r="G186" s="6">
        <v>15.49</v>
      </c>
      <c r="H186" s="8">
        <v>3.33</v>
      </c>
      <c r="I186" s="6">
        <v>21.43</v>
      </c>
      <c r="J186" s="6">
        <v>12.9</v>
      </c>
      <c r="K186" s="1"/>
      <c r="L186" s="1"/>
      <c r="M186" s="1"/>
    </row>
    <row r="187" spans="1:13" ht="15" customHeight="1" x14ac:dyDescent="0.2">
      <c r="A187" s="4" t="s">
        <v>190</v>
      </c>
      <c r="B187" s="4" t="s">
        <v>1</v>
      </c>
      <c r="C187" s="5">
        <v>84</v>
      </c>
      <c r="D187" s="4" t="s">
        <v>181</v>
      </c>
      <c r="E187" s="2"/>
      <c r="F187" s="2"/>
      <c r="G187" s="6">
        <v>19.21</v>
      </c>
      <c r="H187" s="8">
        <v>5.44</v>
      </c>
      <c r="I187" s="2"/>
      <c r="J187" s="2"/>
      <c r="K187" s="2"/>
      <c r="L187" s="2"/>
      <c r="M187" s="2"/>
    </row>
    <row r="188" spans="1:13" ht="15" customHeight="1" x14ac:dyDescent="0.2">
      <c r="A188" s="4" t="s">
        <v>191</v>
      </c>
      <c r="B188" s="4" t="s">
        <v>1</v>
      </c>
      <c r="C188" s="5">
        <v>84</v>
      </c>
      <c r="D188" s="4" t="s">
        <v>181</v>
      </c>
      <c r="E188" s="6">
        <v>31.04</v>
      </c>
      <c r="F188" s="6">
        <v>30.66</v>
      </c>
      <c r="G188" s="6">
        <v>20.34</v>
      </c>
      <c r="H188" s="8">
        <v>5.15</v>
      </c>
      <c r="I188" s="6">
        <v>25.74</v>
      </c>
      <c r="J188" s="6">
        <v>15.4</v>
      </c>
      <c r="K188" s="6">
        <v>2.44</v>
      </c>
      <c r="L188" s="6">
        <v>13.95</v>
      </c>
      <c r="M188" s="2"/>
    </row>
    <row r="189" spans="1:13" ht="15" customHeight="1" x14ac:dyDescent="0.2">
      <c r="A189" s="4" t="s">
        <v>192</v>
      </c>
      <c r="B189" s="4" t="s">
        <v>1</v>
      </c>
      <c r="C189" s="5">
        <v>84</v>
      </c>
      <c r="D189" s="4" t="s">
        <v>181</v>
      </c>
      <c r="E189" s="6">
        <v>31.67</v>
      </c>
      <c r="F189" s="6">
        <v>35.96</v>
      </c>
      <c r="G189" s="6">
        <v>22.04</v>
      </c>
      <c r="H189" s="8">
        <v>4.8600000000000003</v>
      </c>
      <c r="I189" s="6">
        <v>30.06</v>
      </c>
      <c r="J189" s="6">
        <v>16.63</v>
      </c>
      <c r="K189" s="6">
        <v>4.47</v>
      </c>
      <c r="L189" s="6">
        <v>17.52</v>
      </c>
      <c r="M189" s="2"/>
    </row>
    <row r="190" spans="1:13" ht="15" customHeight="1" x14ac:dyDescent="0.2">
      <c r="A190" s="4" t="s">
        <v>193</v>
      </c>
      <c r="B190" s="4" t="s">
        <v>1</v>
      </c>
      <c r="C190" s="5">
        <v>84</v>
      </c>
      <c r="D190" s="4" t="s">
        <v>181</v>
      </c>
      <c r="E190" s="6">
        <v>38.78</v>
      </c>
      <c r="F190" s="6">
        <v>41.22</v>
      </c>
      <c r="G190" s="6">
        <v>31.11</v>
      </c>
      <c r="H190" s="8">
        <v>7.34</v>
      </c>
      <c r="I190" s="6">
        <v>32.93</v>
      </c>
      <c r="J190" s="6">
        <v>21.26</v>
      </c>
      <c r="K190" s="6">
        <v>4.38</v>
      </c>
      <c r="L190" s="7">
        <v>17.899999999999999</v>
      </c>
      <c r="M190" s="2"/>
    </row>
    <row r="191" spans="1:13" ht="15" customHeight="1" x14ac:dyDescent="0.2">
      <c r="A191" s="4" t="s">
        <v>194</v>
      </c>
      <c r="B191" s="4" t="s">
        <v>1</v>
      </c>
      <c r="C191" s="5">
        <v>84</v>
      </c>
      <c r="D191" s="4" t="s">
        <v>181</v>
      </c>
      <c r="E191" s="6">
        <v>29.26</v>
      </c>
      <c r="F191" s="6">
        <v>31.55</v>
      </c>
      <c r="G191" s="6">
        <v>23.25</v>
      </c>
      <c r="H191" s="8">
        <v>4.16</v>
      </c>
      <c r="I191" s="6">
        <v>26.37</v>
      </c>
      <c r="J191" s="6">
        <v>16.309999999999999</v>
      </c>
      <c r="K191" s="2"/>
      <c r="L191" s="2"/>
      <c r="M191" s="2"/>
    </row>
    <row r="192" spans="1:13" ht="15" customHeight="1" x14ac:dyDescent="0.2">
      <c r="A192" s="4" t="s">
        <v>195</v>
      </c>
      <c r="B192" s="4" t="s">
        <v>1</v>
      </c>
      <c r="C192" s="5">
        <v>84</v>
      </c>
      <c r="D192" s="4" t="s">
        <v>181</v>
      </c>
      <c r="E192" s="6">
        <v>30.47</v>
      </c>
      <c r="F192" s="6">
        <v>32.520000000000003</v>
      </c>
      <c r="G192" s="6">
        <v>22.76</v>
      </c>
      <c r="H192" s="8">
        <v>3.18</v>
      </c>
      <c r="I192" s="6">
        <v>28.16</v>
      </c>
      <c r="J192" s="6">
        <v>17.14</v>
      </c>
      <c r="K192" s="6">
        <v>4.7300000000000004</v>
      </c>
      <c r="L192" s="6">
        <v>13.98</v>
      </c>
      <c r="M192" s="2"/>
    </row>
    <row r="193" spans="1:13" ht="15" customHeight="1" x14ac:dyDescent="0.2">
      <c r="A193" s="4" t="s">
        <v>196</v>
      </c>
      <c r="B193" s="4" t="s">
        <v>1</v>
      </c>
      <c r="C193" s="5">
        <v>84</v>
      </c>
      <c r="D193" s="4" t="s">
        <v>181</v>
      </c>
      <c r="E193" s="6">
        <v>36.51</v>
      </c>
      <c r="F193" s="6">
        <v>37.15</v>
      </c>
      <c r="G193" s="6">
        <v>23.43</v>
      </c>
      <c r="H193" s="8">
        <v>4.6399999999999997</v>
      </c>
      <c r="I193" s="7">
        <v>32.9</v>
      </c>
      <c r="J193" s="6">
        <v>17.309999999999999</v>
      </c>
      <c r="K193" s="6">
        <v>4.67</v>
      </c>
      <c r="L193" s="6">
        <v>18.87</v>
      </c>
      <c r="M193" s="2"/>
    </row>
    <row r="194" spans="1:13" ht="15" customHeight="1" x14ac:dyDescent="0.2">
      <c r="A194" s="4" t="s">
        <v>197</v>
      </c>
      <c r="B194" s="4" t="s">
        <v>1</v>
      </c>
      <c r="C194" s="5">
        <v>84</v>
      </c>
      <c r="D194" s="4" t="s">
        <v>181</v>
      </c>
      <c r="E194" s="6">
        <v>30.77</v>
      </c>
      <c r="F194" s="6">
        <v>33.01</v>
      </c>
      <c r="G194" s="6">
        <v>21.75</v>
      </c>
      <c r="H194" s="8">
        <v>3.29</v>
      </c>
      <c r="I194" s="6">
        <v>28.88</v>
      </c>
      <c r="J194" s="6">
        <v>16.87</v>
      </c>
      <c r="K194" s="6">
        <v>2.5</v>
      </c>
      <c r="L194" s="6">
        <v>15.66</v>
      </c>
      <c r="M194" s="2"/>
    </row>
    <row r="195" spans="1:13" ht="15" customHeight="1" x14ac:dyDescent="0.2">
      <c r="A195" s="4" t="s">
        <v>198</v>
      </c>
      <c r="B195" s="4" t="s">
        <v>1</v>
      </c>
      <c r="C195" s="5">
        <v>84</v>
      </c>
      <c r="D195" s="4" t="s">
        <v>181</v>
      </c>
      <c r="E195" s="6">
        <v>34.61</v>
      </c>
      <c r="F195" s="6">
        <v>34.76</v>
      </c>
      <c r="G195" s="6">
        <v>24.34</v>
      </c>
      <c r="H195" s="8">
        <v>3.59</v>
      </c>
      <c r="I195" s="6">
        <v>29.64</v>
      </c>
      <c r="J195" s="6">
        <v>17.579999999999998</v>
      </c>
      <c r="K195" s="6">
        <v>4.2</v>
      </c>
      <c r="L195" s="7">
        <v>22.5</v>
      </c>
      <c r="M195" s="2"/>
    </row>
    <row r="196" spans="1:13" ht="15" customHeight="1" x14ac:dyDescent="0.2">
      <c r="A196" s="4" t="s">
        <v>199</v>
      </c>
      <c r="B196" s="4" t="s">
        <v>1</v>
      </c>
      <c r="C196" s="5">
        <v>84</v>
      </c>
      <c r="D196" s="4" t="s">
        <v>181</v>
      </c>
      <c r="E196" s="6">
        <v>37.67</v>
      </c>
      <c r="F196" s="6">
        <v>38.79</v>
      </c>
      <c r="G196" s="6">
        <v>30.51</v>
      </c>
      <c r="H196" s="8">
        <v>6.27</v>
      </c>
      <c r="I196" s="7">
        <v>34.299999999999997</v>
      </c>
      <c r="J196" s="6">
        <v>17.29</v>
      </c>
      <c r="K196" s="6">
        <v>3.82</v>
      </c>
      <c r="L196" s="6">
        <v>17.13</v>
      </c>
      <c r="M196" s="2"/>
    </row>
    <row r="197" spans="1:13" ht="15" customHeight="1" x14ac:dyDescent="0.2">
      <c r="A197" s="4" t="s">
        <v>200</v>
      </c>
      <c r="B197" s="4" t="s">
        <v>1</v>
      </c>
      <c r="C197" s="5">
        <v>84</v>
      </c>
      <c r="D197" s="4" t="s">
        <v>181</v>
      </c>
      <c r="E197" s="6">
        <v>35.53</v>
      </c>
      <c r="F197" s="6">
        <v>39.54</v>
      </c>
      <c r="G197" s="6">
        <v>27.68</v>
      </c>
      <c r="H197" s="8">
        <v>5.15</v>
      </c>
      <c r="I197" s="6">
        <v>33.39</v>
      </c>
      <c r="J197" s="6">
        <v>19.22</v>
      </c>
      <c r="K197" s="6">
        <v>4.38</v>
      </c>
      <c r="L197" s="6">
        <v>17.46</v>
      </c>
      <c r="M197" s="2"/>
    </row>
    <row r="198" spans="1:13" ht="15" customHeight="1" x14ac:dyDescent="0.2">
      <c r="A198" s="4" t="s">
        <v>201</v>
      </c>
      <c r="B198" s="4" t="s">
        <v>1</v>
      </c>
      <c r="C198" s="5">
        <v>84</v>
      </c>
      <c r="D198" s="4" t="s">
        <v>181</v>
      </c>
      <c r="E198" s="6">
        <v>33.619999999999997</v>
      </c>
      <c r="F198" s="6">
        <v>33.479999999999997</v>
      </c>
      <c r="G198" s="6">
        <v>25.09</v>
      </c>
      <c r="H198" s="8">
        <v>3.77</v>
      </c>
      <c r="I198" s="6">
        <v>29.5</v>
      </c>
      <c r="J198" s="6">
        <v>18.93</v>
      </c>
      <c r="K198" s="6">
        <v>2.2400000000000002</v>
      </c>
      <c r="L198" s="6">
        <v>15.2</v>
      </c>
      <c r="M198" s="2"/>
    </row>
    <row r="199" spans="1:13" ht="15" customHeight="1" x14ac:dyDescent="0.2">
      <c r="A199" s="4" t="s">
        <v>202</v>
      </c>
      <c r="B199" s="4" t="s">
        <v>1</v>
      </c>
      <c r="C199" s="5">
        <v>84</v>
      </c>
      <c r="D199" s="4" t="s">
        <v>181</v>
      </c>
      <c r="E199" s="7">
        <v>32.6</v>
      </c>
      <c r="F199" s="6">
        <v>32.840000000000003</v>
      </c>
      <c r="G199" s="6">
        <v>22.39</v>
      </c>
      <c r="H199" s="8">
        <v>4.13</v>
      </c>
      <c r="I199" s="6">
        <v>28.38</v>
      </c>
      <c r="J199" s="6">
        <v>16.75</v>
      </c>
      <c r="K199" s="6">
        <v>2.5299999999999998</v>
      </c>
      <c r="L199" s="6">
        <v>14.09</v>
      </c>
      <c r="M199" s="2"/>
    </row>
    <row r="200" spans="1:13" ht="15" customHeight="1" x14ac:dyDescent="0.2">
      <c r="A200" s="4" t="s">
        <v>203</v>
      </c>
      <c r="B200" s="4" t="s">
        <v>1</v>
      </c>
      <c r="C200" s="5">
        <v>84</v>
      </c>
      <c r="D200" s="4" t="s">
        <v>181</v>
      </c>
      <c r="E200" s="6">
        <v>32.74</v>
      </c>
      <c r="F200" s="6">
        <v>35.159999999999997</v>
      </c>
      <c r="G200" s="6">
        <v>25.68</v>
      </c>
      <c r="H200" s="8">
        <v>4.8899999999999997</v>
      </c>
      <c r="I200" s="6">
        <v>29.96</v>
      </c>
      <c r="J200" s="6">
        <v>17.16</v>
      </c>
      <c r="K200" s="6">
        <v>5.26</v>
      </c>
      <c r="L200" s="6">
        <v>15.99</v>
      </c>
      <c r="M200" s="2"/>
    </row>
    <row r="201" spans="1:13" ht="15" customHeight="1" x14ac:dyDescent="0.2">
      <c r="A201" s="4" t="s">
        <v>204</v>
      </c>
      <c r="B201" s="4" t="s">
        <v>1</v>
      </c>
      <c r="C201" s="5">
        <v>84</v>
      </c>
      <c r="D201" s="4" t="s">
        <v>181</v>
      </c>
      <c r="E201" s="6">
        <v>39</v>
      </c>
      <c r="F201" s="6">
        <v>38.92</v>
      </c>
      <c r="G201" s="6">
        <v>29.54</v>
      </c>
      <c r="H201" s="2"/>
      <c r="I201" s="6">
        <v>32.06</v>
      </c>
      <c r="J201" s="6">
        <v>18.8</v>
      </c>
      <c r="K201" s="6">
        <v>5.74</v>
      </c>
      <c r="L201" s="6">
        <v>19.3</v>
      </c>
      <c r="M201" s="2"/>
    </row>
    <row r="202" spans="1:13" ht="15" customHeight="1" x14ac:dyDescent="0.2">
      <c r="A202" s="4" t="s">
        <v>205</v>
      </c>
      <c r="B202" s="4" t="s">
        <v>1</v>
      </c>
      <c r="C202" s="5">
        <v>84</v>
      </c>
      <c r="D202" s="4" t="s">
        <v>181</v>
      </c>
      <c r="E202" s="6">
        <v>36.020000000000003</v>
      </c>
      <c r="F202" s="6">
        <v>34.630000000000003</v>
      </c>
      <c r="G202" s="6">
        <v>23.61</v>
      </c>
      <c r="H202" s="8">
        <v>4.55</v>
      </c>
      <c r="I202" s="6">
        <v>29.95</v>
      </c>
      <c r="J202" s="6">
        <v>19.62</v>
      </c>
      <c r="K202" s="6">
        <v>3.54</v>
      </c>
      <c r="L202" s="6">
        <v>15.85</v>
      </c>
      <c r="M202" s="2"/>
    </row>
    <row r="203" spans="1:13" ht="15" customHeight="1" x14ac:dyDescent="0.2">
      <c r="A203" s="4" t="s">
        <v>206</v>
      </c>
      <c r="B203" s="4" t="s">
        <v>1</v>
      </c>
      <c r="C203" s="5">
        <v>84</v>
      </c>
      <c r="D203" s="4" t="s">
        <v>181</v>
      </c>
      <c r="E203" s="7">
        <v>30.6</v>
      </c>
      <c r="F203" s="6">
        <v>34.04</v>
      </c>
      <c r="G203" s="6">
        <v>24.05</v>
      </c>
      <c r="H203" s="8">
        <v>3.76</v>
      </c>
      <c r="I203" s="6">
        <v>29.39</v>
      </c>
      <c r="J203" s="6">
        <v>18.52</v>
      </c>
      <c r="K203" s="6">
        <v>3.18</v>
      </c>
      <c r="L203" s="6">
        <v>15.63</v>
      </c>
      <c r="M203" s="2"/>
    </row>
    <row r="204" spans="1:13" ht="15" customHeight="1" x14ac:dyDescent="0.2">
      <c r="A204" s="4" t="s">
        <v>207</v>
      </c>
      <c r="B204" s="4" t="s">
        <v>1</v>
      </c>
      <c r="C204" s="5">
        <v>86</v>
      </c>
      <c r="D204" s="4" t="s">
        <v>181</v>
      </c>
      <c r="E204" s="6">
        <v>29.32</v>
      </c>
      <c r="F204" s="6">
        <v>35.14</v>
      </c>
      <c r="G204" s="6">
        <v>29.04</v>
      </c>
      <c r="H204" s="9">
        <v>4.0999999999999996</v>
      </c>
      <c r="I204" s="7">
        <v>29.5</v>
      </c>
      <c r="J204" s="6">
        <v>16.920000000000002</v>
      </c>
      <c r="K204" s="6">
        <v>3.06</v>
      </c>
      <c r="L204" s="6">
        <v>12.57</v>
      </c>
      <c r="M204" s="2"/>
    </row>
    <row r="205" spans="1:13" ht="15" customHeight="1" x14ac:dyDescent="0.2">
      <c r="A205" s="4" t="s">
        <v>208</v>
      </c>
      <c r="B205" s="4" t="s">
        <v>1</v>
      </c>
      <c r="C205" s="5">
        <v>86</v>
      </c>
      <c r="D205" s="4" t="s">
        <v>181</v>
      </c>
      <c r="E205" s="6">
        <v>35.130000000000003</v>
      </c>
      <c r="F205" s="6">
        <v>39.33</v>
      </c>
      <c r="G205" s="6">
        <v>27.13</v>
      </c>
      <c r="H205" s="8">
        <v>4.1900000000000004</v>
      </c>
      <c r="I205" s="6">
        <v>32.880000000000003</v>
      </c>
      <c r="J205" s="6">
        <v>19.54</v>
      </c>
      <c r="K205" s="6">
        <v>5.47</v>
      </c>
      <c r="L205" s="6">
        <v>18.28</v>
      </c>
      <c r="M205" s="2"/>
    </row>
    <row r="206" spans="1:13" ht="15" customHeight="1" x14ac:dyDescent="0.2">
      <c r="A206" s="4" t="s">
        <v>209</v>
      </c>
      <c r="B206" s="4" t="s">
        <v>1</v>
      </c>
      <c r="C206" s="5">
        <v>86</v>
      </c>
      <c r="D206" s="4" t="s">
        <v>181</v>
      </c>
      <c r="E206" s="6">
        <v>30.75</v>
      </c>
      <c r="F206" s="6">
        <v>27.72</v>
      </c>
      <c r="G206" s="6">
        <v>22.55</v>
      </c>
      <c r="H206" s="8">
        <v>3.88</v>
      </c>
      <c r="I206" s="6">
        <v>14.23</v>
      </c>
      <c r="J206" s="6">
        <v>22.55</v>
      </c>
      <c r="K206" s="6">
        <v>2.39</v>
      </c>
      <c r="L206" s="6">
        <v>13.21</v>
      </c>
      <c r="M206" s="2"/>
    </row>
    <row r="207" spans="1:13" ht="15" customHeight="1" x14ac:dyDescent="0.2">
      <c r="A207" s="4" t="s">
        <v>210</v>
      </c>
      <c r="B207" s="4" t="s">
        <v>1</v>
      </c>
      <c r="C207" s="5">
        <v>86</v>
      </c>
      <c r="D207" s="4" t="s">
        <v>181</v>
      </c>
      <c r="E207" s="6">
        <v>28.58</v>
      </c>
      <c r="F207" s="6">
        <v>30.61</v>
      </c>
      <c r="G207" s="6">
        <v>20.95</v>
      </c>
      <c r="H207" s="8">
        <v>3.18</v>
      </c>
      <c r="I207" s="6">
        <v>28.05</v>
      </c>
      <c r="J207" s="6">
        <v>16.14</v>
      </c>
      <c r="K207" s="6">
        <v>2.2799999999999998</v>
      </c>
      <c r="L207" s="6">
        <v>15.76</v>
      </c>
      <c r="M207" s="2"/>
    </row>
    <row r="208" spans="1:13" ht="15" customHeight="1" x14ac:dyDescent="0.2">
      <c r="A208" s="4" t="s">
        <v>211</v>
      </c>
      <c r="B208" s="4" t="s">
        <v>1</v>
      </c>
      <c r="C208" s="5">
        <v>87</v>
      </c>
      <c r="D208" s="4" t="s">
        <v>181</v>
      </c>
      <c r="E208" s="6">
        <v>33.43</v>
      </c>
      <c r="F208" s="6">
        <v>36.630000000000003</v>
      </c>
      <c r="G208" s="6">
        <v>28.28</v>
      </c>
      <c r="H208" s="8">
        <v>6.1</v>
      </c>
      <c r="I208" s="6">
        <v>30.38</v>
      </c>
      <c r="J208" s="6">
        <v>18.8</v>
      </c>
      <c r="K208" s="6">
        <v>5.22</v>
      </c>
      <c r="L208" s="6">
        <v>17.510000000000002</v>
      </c>
      <c r="M208" s="2"/>
    </row>
    <row r="209" spans="1:13" ht="15" customHeight="1" x14ac:dyDescent="0.2">
      <c r="A209" s="4" t="s">
        <v>212</v>
      </c>
      <c r="B209" s="4" t="s">
        <v>1</v>
      </c>
      <c r="C209" s="5">
        <v>87</v>
      </c>
      <c r="D209" s="4" t="s">
        <v>181</v>
      </c>
      <c r="E209" s="6">
        <v>29.13</v>
      </c>
      <c r="F209" s="6">
        <v>30.99</v>
      </c>
      <c r="G209" s="6">
        <v>21.24</v>
      </c>
      <c r="H209" s="8">
        <v>4.16</v>
      </c>
      <c r="I209" s="6">
        <v>26.23</v>
      </c>
      <c r="J209" s="6">
        <v>16.079999999999998</v>
      </c>
      <c r="K209" s="6">
        <v>2.56</v>
      </c>
      <c r="L209" s="6">
        <v>14.94</v>
      </c>
      <c r="M209" s="2"/>
    </row>
    <row r="210" spans="1:13" ht="15" customHeight="1" x14ac:dyDescent="0.2">
      <c r="A210" s="4" t="s">
        <v>213</v>
      </c>
      <c r="B210" s="4" t="s">
        <v>1</v>
      </c>
      <c r="C210" s="5">
        <v>87</v>
      </c>
      <c r="D210" s="4" t="s">
        <v>181</v>
      </c>
      <c r="E210" s="7">
        <v>40.9</v>
      </c>
      <c r="F210" s="6">
        <v>42.21</v>
      </c>
      <c r="G210" s="6">
        <v>25.82</v>
      </c>
      <c r="H210" s="8">
        <v>5.56</v>
      </c>
      <c r="I210" s="6">
        <v>35.58</v>
      </c>
      <c r="J210" s="6">
        <v>22.38</v>
      </c>
      <c r="K210" s="6">
        <v>4.33</v>
      </c>
      <c r="L210" s="6">
        <v>21.65</v>
      </c>
      <c r="M210" s="2"/>
    </row>
    <row r="211" spans="1:13" ht="15" customHeight="1" x14ac:dyDescent="0.2">
      <c r="A211" s="4" t="s">
        <v>214</v>
      </c>
      <c r="B211" s="4" t="s">
        <v>1</v>
      </c>
      <c r="C211" s="5">
        <v>87</v>
      </c>
      <c r="D211" s="4" t="s">
        <v>181</v>
      </c>
      <c r="E211" s="6">
        <v>31.69</v>
      </c>
      <c r="F211" s="6">
        <v>36.68</v>
      </c>
      <c r="G211" s="6">
        <v>28.72</v>
      </c>
      <c r="H211" s="8">
        <v>3.7</v>
      </c>
      <c r="I211" s="6">
        <v>32.020000000000003</v>
      </c>
      <c r="J211" s="6">
        <v>17.36</v>
      </c>
      <c r="K211" s="6">
        <v>4.87</v>
      </c>
      <c r="L211" s="6">
        <v>15.67</v>
      </c>
      <c r="M211" s="2"/>
    </row>
    <row r="212" spans="1:13" ht="15" customHeight="1" x14ac:dyDescent="0.2">
      <c r="A212" s="4" t="s">
        <v>215</v>
      </c>
      <c r="B212" s="4" t="s">
        <v>1</v>
      </c>
      <c r="C212" s="5">
        <v>87</v>
      </c>
      <c r="D212" s="4" t="s">
        <v>181</v>
      </c>
      <c r="E212" s="6">
        <v>26.67</v>
      </c>
      <c r="F212" s="6">
        <v>30.33</v>
      </c>
      <c r="G212" s="6">
        <v>21.46</v>
      </c>
      <c r="H212" s="8">
        <v>2.78</v>
      </c>
      <c r="I212" s="6">
        <v>27.09</v>
      </c>
      <c r="J212" s="6">
        <v>14.08</v>
      </c>
      <c r="K212" s="6">
        <v>3.28</v>
      </c>
      <c r="L212" s="6">
        <v>12.25</v>
      </c>
      <c r="M212" s="2"/>
    </row>
    <row r="213" spans="1:13" ht="15" customHeight="1" x14ac:dyDescent="0.2">
      <c r="A213" s="4" t="s">
        <v>216</v>
      </c>
      <c r="B213" s="4" t="s">
        <v>1</v>
      </c>
      <c r="C213" s="5">
        <v>87</v>
      </c>
      <c r="D213" s="4" t="s">
        <v>181</v>
      </c>
      <c r="E213" s="6">
        <v>27.35</v>
      </c>
      <c r="F213" s="6">
        <v>32.01</v>
      </c>
      <c r="G213" s="6">
        <v>22.05</v>
      </c>
      <c r="H213" s="8">
        <v>2.4700000000000002</v>
      </c>
      <c r="I213" s="6">
        <v>28.27</v>
      </c>
      <c r="J213" s="6">
        <v>14.94</v>
      </c>
      <c r="K213" s="6">
        <v>3.58</v>
      </c>
      <c r="L213" s="7">
        <v>16.100000000000001</v>
      </c>
      <c r="M213" s="2"/>
    </row>
    <row r="214" spans="1:13" ht="15" customHeight="1" x14ac:dyDescent="0.2">
      <c r="A214" s="4" t="s">
        <v>217</v>
      </c>
      <c r="B214" s="4" t="s">
        <v>1</v>
      </c>
      <c r="C214" s="5">
        <v>87</v>
      </c>
      <c r="D214" s="4" t="s">
        <v>181</v>
      </c>
      <c r="E214" s="6">
        <v>35.270000000000003</v>
      </c>
      <c r="F214" s="6">
        <v>36.56</v>
      </c>
      <c r="G214" s="6">
        <v>23.41</v>
      </c>
      <c r="H214" s="8">
        <v>2.99</v>
      </c>
      <c r="I214" s="6">
        <v>32.520000000000003</v>
      </c>
      <c r="J214" s="6">
        <v>19.760000000000002</v>
      </c>
      <c r="K214" s="6">
        <v>2.72</v>
      </c>
      <c r="L214" s="7">
        <v>15.7</v>
      </c>
      <c r="M214" s="2"/>
    </row>
    <row r="215" spans="1:13" ht="15" customHeight="1" x14ac:dyDescent="0.2">
      <c r="A215" s="4" t="s">
        <v>218</v>
      </c>
      <c r="B215" s="4" t="s">
        <v>1</v>
      </c>
      <c r="C215" s="5">
        <v>87</v>
      </c>
      <c r="D215" s="4" t="s">
        <v>181</v>
      </c>
      <c r="E215" s="6">
        <v>24.01</v>
      </c>
      <c r="F215" s="6">
        <v>32.049999999999997</v>
      </c>
      <c r="G215" s="6">
        <v>19.739999999999998</v>
      </c>
      <c r="H215" s="2"/>
      <c r="I215" s="2"/>
      <c r="J215" s="6">
        <v>17.36</v>
      </c>
      <c r="K215" s="6">
        <v>3.02</v>
      </c>
      <c r="L215" s="6">
        <v>13.05</v>
      </c>
      <c r="M215" s="2"/>
    </row>
    <row r="216" spans="1:13" ht="15" customHeight="1" x14ac:dyDescent="0.2">
      <c r="A216" s="4" t="s">
        <v>219</v>
      </c>
      <c r="B216" s="4" t="s">
        <v>1</v>
      </c>
      <c r="C216" s="5">
        <v>87</v>
      </c>
      <c r="D216" s="4" t="s">
        <v>181</v>
      </c>
      <c r="E216" s="6">
        <v>34.9</v>
      </c>
      <c r="F216" s="6">
        <v>36.46</v>
      </c>
      <c r="G216" s="6">
        <v>24.9</v>
      </c>
      <c r="H216" s="8">
        <v>4.29</v>
      </c>
      <c r="I216" s="6">
        <v>30.85</v>
      </c>
      <c r="J216" s="6">
        <v>21.2</v>
      </c>
      <c r="K216" s="6">
        <v>3.6</v>
      </c>
      <c r="L216" s="6">
        <v>19.03</v>
      </c>
      <c r="M216" s="2"/>
    </row>
    <row r="217" spans="1:13" ht="15" customHeight="1" x14ac:dyDescent="0.2">
      <c r="A217" s="4" t="s">
        <v>220</v>
      </c>
      <c r="B217" s="4" t="s">
        <v>1</v>
      </c>
      <c r="C217" s="10" t="s">
        <v>221</v>
      </c>
      <c r="D217" s="4" t="s">
        <v>154</v>
      </c>
      <c r="E217" s="6">
        <v>25.49</v>
      </c>
      <c r="F217" s="6">
        <v>25.59</v>
      </c>
      <c r="G217" s="7">
        <v>18.399999999999999</v>
      </c>
      <c r="H217" s="8">
        <v>2.0499999999999998</v>
      </c>
      <c r="I217" s="6">
        <v>21.9</v>
      </c>
      <c r="J217" s="6">
        <v>14.11</v>
      </c>
      <c r="K217" s="6">
        <v>1.71</v>
      </c>
      <c r="L217" s="6">
        <v>10.42</v>
      </c>
      <c r="M217" s="2"/>
    </row>
    <row r="218" spans="1:13" ht="15" customHeight="1" x14ac:dyDescent="0.2">
      <c r="A218" s="4" t="s">
        <v>222</v>
      </c>
      <c r="B218" s="4" t="s">
        <v>1</v>
      </c>
      <c r="C218" s="4" t="s">
        <v>223</v>
      </c>
      <c r="D218" s="4" t="s">
        <v>2</v>
      </c>
      <c r="E218" s="6">
        <v>26.06</v>
      </c>
      <c r="F218" s="6">
        <v>24.11</v>
      </c>
      <c r="G218" s="6">
        <v>19.309999999999999</v>
      </c>
      <c r="H218" s="8">
        <v>1.92</v>
      </c>
      <c r="I218" s="6">
        <v>20.93</v>
      </c>
      <c r="J218" s="7">
        <v>11.7</v>
      </c>
      <c r="K218" s="6">
        <v>3.99</v>
      </c>
      <c r="L218" s="6">
        <v>9.1300000000000008</v>
      </c>
      <c r="M218" s="2"/>
    </row>
    <row r="219" spans="1:13" ht="15" customHeight="1" x14ac:dyDescent="0.2">
      <c r="A219" s="4" t="s">
        <v>224</v>
      </c>
      <c r="B219" s="4" t="s">
        <v>1</v>
      </c>
      <c r="C219" s="4" t="s">
        <v>223</v>
      </c>
      <c r="D219" s="4" t="s">
        <v>2</v>
      </c>
      <c r="E219" s="6">
        <v>26.27</v>
      </c>
      <c r="F219" s="6">
        <v>23</v>
      </c>
      <c r="G219" s="6">
        <v>16.18</v>
      </c>
      <c r="H219" s="2"/>
      <c r="I219" s="2"/>
      <c r="J219" s="6">
        <v>12.58</v>
      </c>
      <c r="K219" s="6">
        <v>3.03</v>
      </c>
      <c r="L219" s="6">
        <v>11.23</v>
      </c>
      <c r="M219" s="2"/>
    </row>
    <row r="220" spans="1:13" ht="15" customHeight="1" x14ac:dyDescent="0.2">
      <c r="A220" s="4" t="s">
        <v>225</v>
      </c>
      <c r="B220" s="4" t="s">
        <v>1</v>
      </c>
      <c r="C220" s="4" t="s">
        <v>223</v>
      </c>
      <c r="D220" s="4" t="s">
        <v>2</v>
      </c>
      <c r="E220" s="7">
        <v>30.3</v>
      </c>
      <c r="F220" s="6">
        <v>26.18</v>
      </c>
      <c r="G220" s="6">
        <v>20.25</v>
      </c>
      <c r="H220" s="8">
        <v>5.09</v>
      </c>
      <c r="I220" s="6">
        <v>23.02</v>
      </c>
      <c r="J220" s="6">
        <v>11.57</v>
      </c>
      <c r="K220" s="6">
        <v>3.17</v>
      </c>
      <c r="L220" s="6">
        <v>10.74</v>
      </c>
      <c r="M220" s="1"/>
    </row>
    <row r="221" spans="1:13" ht="15" customHeight="1" x14ac:dyDescent="0.2">
      <c r="A221" s="4" t="s">
        <v>226</v>
      </c>
      <c r="B221" s="4" t="s">
        <v>1</v>
      </c>
      <c r="C221" s="4" t="s">
        <v>223</v>
      </c>
      <c r="D221" s="4" t="s">
        <v>2</v>
      </c>
      <c r="E221" s="6">
        <v>29.56</v>
      </c>
      <c r="F221" s="6">
        <v>25.34</v>
      </c>
      <c r="G221" s="6">
        <v>20.64</v>
      </c>
      <c r="H221" s="8">
        <v>4.43</v>
      </c>
      <c r="I221" s="6">
        <v>23.84</v>
      </c>
      <c r="J221" s="6">
        <v>12.76</v>
      </c>
      <c r="K221" s="6">
        <v>4.1500000000000004</v>
      </c>
      <c r="L221" s="6">
        <v>10.87</v>
      </c>
      <c r="M221" s="1"/>
    </row>
    <row r="222" spans="1:13" ht="15" customHeight="1" x14ac:dyDescent="0.2">
      <c r="A222" s="4" t="s">
        <v>227</v>
      </c>
      <c r="B222" s="4" t="s">
        <v>1</v>
      </c>
      <c r="C222" s="4" t="s">
        <v>223</v>
      </c>
      <c r="D222" s="4" t="s">
        <v>2</v>
      </c>
      <c r="E222" s="6">
        <v>31.94</v>
      </c>
      <c r="F222" s="6">
        <v>29.25</v>
      </c>
      <c r="G222" s="6">
        <v>20.32</v>
      </c>
      <c r="H222" s="8">
        <v>1.91</v>
      </c>
      <c r="I222" s="6">
        <v>26.47</v>
      </c>
      <c r="J222" s="7">
        <v>14.3</v>
      </c>
      <c r="K222" s="6">
        <v>7.06</v>
      </c>
      <c r="L222" s="6">
        <v>13.78</v>
      </c>
      <c r="M222" s="2"/>
    </row>
    <row r="223" spans="1:13" ht="15" customHeight="1" x14ac:dyDescent="0.2">
      <c r="A223" s="4" t="s">
        <v>228</v>
      </c>
      <c r="B223" s="4" t="s">
        <v>1</v>
      </c>
      <c r="C223" s="4" t="s">
        <v>223</v>
      </c>
      <c r="D223" s="4" t="s">
        <v>2</v>
      </c>
      <c r="E223" s="6">
        <v>32.58</v>
      </c>
      <c r="F223" s="6">
        <v>27.61</v>
      </c>
      <c r="G223" s="6">
        <v>22.17</v>
      </c>
      <c r="H223" s="2"/>
      <c r="I223" s="2"/>
      <c r="J223" s="6">
        <v>15.29</v>
      </c>
      <c r="K223" s="6">
        <v>7.15</v>
      </c>
      <c r="L223" s="6">
        <v>10.45</v>
      </c>
      <c r="M223" s="2"/>
    </row>
    <row r="224" spans="1:13" ht="15" customHeight="1" x14ac:dyDescent="0.2">
      <c r="A224" s="4" t="s">
        <v>229</v>
      </c>
      <c r="B224" s="4" t="s">
        <v>1</v>
      </c>
      <c r="C224" s="4" t="s">
        <v>223</v>
      </c>
      <c r="D224" s="4" t="s">
        <v>2</v>
      </c>
      <c r="E224" s="6">
        <v>28.56</v>
      </c>
      <c r="F224" s="6">
        <v>27.05</v>
      </c>
      <c r="G224" s="6">
        <v>23.51</v>
      </c>
      <c r="H224" s="8">
        <v>3.84</v>
      </c>
      <c r="I224" s="6">
        <v>23.86</v>
      </c>
      <c r="J224" s="6">
        <v>12.99</v>
      </c>
      <c r="K224" s="6">
        <v>5.89</v>
      </c>
      <c r="L224" s="6">
        <v>10.31</v>
      </c>
      <c r="M224" s="2"/>
    </row>
    <row r="225" spans="1:13" ht="15" customHeight="1" x14ac:dyDescent="0.2">
      <c r="A225" s="4" t="s">
        <v>230</v>
      </c>
      <c r="B225" s="4" t="s">
        <v>1</v>
      </c>
      <c r="C225" s="4" t="s">
        <v>223</v>
      </c>
      <c r="D225" s="4" t="s">
        <v>2</v>
      </c>
      <c r="E225" s="6">
        <v>30.93</v>
      </c>
      <c r="F225" s="6">
        <v>26.81</v>
      </c>
      <c r="G225" s="6">
        <v>23.02</v>
      </c>
      <c r="H225" s="8">
        <v>5.17</v>
      </c>
      <c r="I225" s="6">
        <v>23.63</v>
      </c>
      <c r="J225" s="6">
        <v>15.3</v>
      </c>
      <c r="K225" s="6">
        <v>3.26</v>
      </c>
      <c r="L225" s="6">
        <v>10.59</v>
      </c>
      <c r="M225" s="2"/>
    </row>
    <row r="226" spans="1:13" ht="15" customHeight="1" x14ac:dyDescent="0.2">
      <c r="A226" s="4" t="s">
        <v>231</v>
      </c>
      <c r="B226" s="4" t="s">
        <v>1</v>
      </c>
      <c r="C226" s="4" t="s">
        <v>223</v>
      </c>
      <c r="D226" s="4" t="s">
        <v>2</v>
      </c>
      <c r="E226" s="6">
        <v>28.13</v>
      </c>
      <c r="F226" s="6">
        <v>24.02</v>
      </c>
      <c r="G226" s="6">
        <v>18.649999999999999</v>
      </c>
      <c r="H226" s="8">
        <v>2.4500000000000002</v>
      </c>
      <c r="I226" s="6">
        <v>21.57</v>
      </c>
      <c r="J226" s="6">
        <v>11.36</v>
      </c>
      <c r="K226" s="6">
        <v>5.33</v>
      </c>
      <c r="L226" s="6">
        <v>10.96</v>
      </c>
      <c r="M226" s="2"/>
    </row>
    <row r="227" spans="1:13" ht="15" customHeight="1" x14ac:dyDescent="0.2">
      <c r="A227" s="4" t="s">
        <v>232</v>
      </c>
      <c r="B227" s="4" t="s">
        <v>1</v>
      </c>
      <c r="C227" s="4" t="s">
        <v>223</v>
      </c>
      <c r="D227" s="4" t="s">
        <v>2</v>
      </c>
      <c r="E227" s="6">
        <v>32.950000000000003</v>
      </c>
      <c r="F227" s="6">
        <v>34.479999999999997</v>
      </c>
      <c r="G227" s="2"/>
      <c r="H227" s="8">
        <v>3.28</v>
      </c>
      <c r="I227" s="6">
        <v>29.53</v>
      </c>
      <c r="J227" s="6">
        <v>16.71</v>
      </c>
      <c r="K227" s="6">
        <v>7.37</v>
      </c>
      <c r="L227" s="6">
        <v>14.93</v>
      </c>
      <c r="M227" s="2"/>
    </row>
    <row r="228" spans="1:13" ht="15" customHeight="1" x14ac:dyDescent="0.2">
      <c r="A228" s="4" t="s">
        <v>233</v>
      </c>
      <c r="B228" s="4" t="s">
        <v>1</v>
      </c>
      <c r="C228" s="4" t="s">
        <v>223</v>
      </c>
      <c r="D228" s="4" t="s">
        <v>2</v>
      </c>
      <c r="E228" s="6">
        <v>30.76</v>
      </c>
      <c r="F228" s="6">
        <v>31.05</v>
      </c>
      <c r="G228" s="6">
        <v>24.41</v>
      </c>
      <c r="H228" s="8">
        <v>5.03</v>
      </c>
      <c r="I228" s="6">
        <v>25.63</v>
      </c>
      <c r="J228" s="6">
        <v>13.23</v>
      </c>
      <c r="K228" s="6">
        <v>5.23</v>
      </c>
      <c r="L228" s="2"/>
      <c r="M228" s="2"/>
    </row>
    <row r="229" spans="1:13" ht="15" customHeight="1" x14ac:dyDescent="0.2">
      <c r="A229" s="4" t="s">
        <v>234</v>
      </c>
      <c r="B229" s="4" t="s">
        <v>1</v>
      </c>
      <c r="C229" s="4" t="s">
        <v>223</v>
      </c>
      <c r="D229" s="4" t="s">
        <v>2</v>
      </c>
      <c r="E229" s="6">
        <v>33.43</v>
      </c>
      <c r="F229" s="6">
        <v>34.79</v>
      </c>
      <c r="G229" s="6">
        <v>25.46</v>
      </c>
      <c r="H229" s="8">
        <v>3.34</v>
      </c>
      <c r="I229" s="6">
        <v>30.44</v>
      </c>
      <c r="J229" s="6">
        <v>15.89</v>
      </c>
      <c r="K229" s="6">
        <v>4.0199999999999996</v>
      </c>
      <c r="L229" s="6">
        <v>13.76</v>
      </c>
      <c r="M229" s="2"/>
    </row>
    <row r="230" spans="1:13" ht="15" customHeight="1" x14ac:dyDescent="0.2">
      <c r="A230" s="4" t="s">
        <v>235</v>
      </c>
      <c r="B230" s="4" t="s">
        <v>1</v>
      </c>
      <c r="C230" s="4" t="s">
        <v>223</v>
      </c>
      <c r="D230" s="4" t="s">
        <v>2</v>
      </c>
      <c r="E230" s="6">
        <v>39.08</v>
      </c>
      <c r="F230" s="6">
        <v>38.74</v>
      </c>
      <c r="G230" s="6">
        <v>31.88</v>
      </c>
      <c r="H230" s="8">
        <v>3.69</v>
      </c>
      <c r="I230" s="6">
        <v>34.119999999999997</v>
      </c>
      <c r="J230" s="6">
        <v>20.38</v>
      </c>
      <c r="K230" s="6">
        <v>3.91</v>
      </c>
      <c r="L230" s="6">
        <v>14.55</v>
      </c>
      <c r="M230" s="2"/>
    </row>
    <row r="231" spans="1:13" ht="15" customHeight="1" x14ac:dyDescent="0.2">
      <c r="A231" s="4" t="s">
        <v>236</v>
      </c>
      <c r="B231" s="4" t="s">
        <v>237</v>
      </c>
      <c r="C231" s="5"/>
      <c r="D231" s="4" t="s">
        <v>2</v>
      </c>
      <c r="E231" s="6">
        <v>36.82</v>
      </c>
      <c r="F231" s="6">
        <v>36.31</v>
      </c>
      <c r="G231" s="6">
        <v>22.32</v>
      </c>
      <c r="H231" s="8">
        <v>5.54</v>
      </c>
      <c r="I231" s="6">
        <v>32.82</v>
      </c>
      <c r="J231" s="6">
        <v>17.420000000000002</v>
      </c>
      <c r="K231" s="6">
        <v>2.0099999999999998</v>
      </c>
      <c r="L231" s="6">
        <v>15.38</v>
      </c>
      <c r="M231" s="2"/>
    </row>
    <row r="232" spans="1:13" ht="15" customHeight="1" x14ac:dyDescent="0.2">
      <c r="A232" s="4" t="s">
        <v>238</v>
      </c>
      <c r="B232" s="4" t="s">
        <v>237</v>
      </c>
      <c r="C232" s="5"/>
      <c r="D232" s="4" t="s">
        <v>2</v>
      </c>
      <c r="E232" s="6">
        <v>33.36</v>
      </c>
      <c r="F232" s="6">
        <v>32.96</v>
      </c>
      <c r="G232" s="7">
        <v>23.2</v>
      </c>
      <c r="H232" s="8">
        <v>7.32</v>
      </c>
      <c r="I232" s="6">
        <v>25.44</v>
      </c>
      <c r="J232" s="6">
        <v>17.07</v>
      </c>
      <c r="K232" s="6">
        <v>4.4800000000000004</v>
      </c>
      <c r="L232" s="6">
        <v>14.68</v>
      </c>
      <c r="M232" s="2"/>
    </row>
    <row r="233" spans="1:13" ht="15" customHeight="1" x14ac:dyDescent="0.2">
      <c r="A233" s="4" t="s">
        <v>239</v>
      </c>
      <c r="B233" s="4" t="s">
        <v>237</v>
      </c>
      <c r="C233" s="5"/>
      <c r="D233" s="4" t="s">
        <v>2</v>
      </c>
      <c r="E233" s="6">
        <v>36.15</v>
      </c>
      <c r="F233" s="6">
        <v>33.07</v>
      </c>
      <c r="G233" s="6">
        <v>21.82</v>
      </c>
      <c r="H233" s="8">
        <v>5.14</v>
      </c>
      <c r="I233" s="6">
        <v>27.53</v>
      </c>
      <c r="J233" s="6">
        <v>14.54</v>
      </c>
      <c r="K233" s="6">
        <v>5.12</v>
      </c>
      <c r="L233" s="6">
        <v>16.98</v>
      </c>
      <c r="M233" s="2"/>
    </row>
    <row r="234" spans="1:13" ht="15" customHeight="1" x14ac:dyDescent="0.2">
      <c r="A234" s="4" t="s">
        <v>240</v>
      </c>
      <c r="B234" s="4" t="s">
        <v>237</v>
      </c>
      <c r="C234" s="5"/>
      <c r="D234" s="4" t="s">
        <v>2</v>
      </c>
      <c r="E234" s="6">
        <v>27.36</v>
      </c>
      <c r="F234" s="6">
        <v>27.64</v>
      </c>
      <c r="G234" s="6">
        <v>17.32</v>
      </c>
      <c r="H234" s="8">
        <v>3.51</v>
      </c>
      <c r="I234" s="6">
        <v>21.51</v>
      </c>
      <c r="J234" s="6">
        <v>14.26</v>
      </c>
      <c r="K234" s="2"/>
      <c r="L234" s="2"/>
      <c r="M234" s="2"/>
    </row>
    <row r="235" spans="1:13" ht="15" customHeight="1" x14ac:dyDescent="0.2">
      <c r="A235" s="4" t="s">
        <v>241</v>
      </c>
      <c r="B235" s="4" t="s">
        <v>237</v>
      </c>
      <c r="C235" s="5"/>
      <c r="D235" s="4" t="s">
        <v>2</v>
      </c>
      <c r="E235" s="6">
        <v>28.04</v>
      </c>
      <c r="F235" s="6">
        <v>29.12</v>
      </c>
      <c r="G235" s="6">
        <v>21.55</v>
      </c>
      <c r="H235" s="8">
        <v>2.0099999999999998</v>
      </c>
      <c r="I235" s="6">
        <v>25.48</v>
      </c>
      <c r="J235" s="6">
        <v>14.73</v>
      </c>
      <c r="K235" s="6">
        <v>1.86</v>
      </c>
      <c r="L235" s="6">
        <v>12.59</v>
      </c>
      <c r="M235" s="2"/>
    </row>
    <row r="236" spans="1:13" ht="15" customHeight="1" x14ac:dyDescent="0.2">
      <c r="A236" s="4" t="s">
        <v>242</v>
      </c>
      <c r="B236" s="4" t="s">
        <v>237</v>
      </c>
      <c r="C236" s="5"/>
      <c r="D236" s="4" t="s">
        <v>2</v>
      </c>
      <c r="E236" s="6">
        <v>27.94</v>
      </c>
      <c r="F236" s="6">
        <v>26.99</v>
      </c>
      <c r="G236" s="6">
        <v>17.73</v>
      </c>
      <c r="H236" s="8">
        <v>3.47</v>
      </c>
      <c r="I236" s="6">
        <v>24.16</v>
      </c>
      <c r="J236" s="7">
        <v>12.7</v>
      </c>
      <c r="K236" s="6">
        <v>2.35</v>
      </c>
      <c r="L236" s="6">
        <v>14.47</v>
      </c>
      <c r="M236" s="2"/>
    </row>
    <row r="237" spans="1:13" ht="15" customHeight="1" x14ac:dyDescent="0.2">
      <c r="A237" s="4" t="s">
        <v>243</v>
      </c>
      <c r="B237" s="4" t="s">
        <v>237</v>
      </c>
      <c r="C237" s="5"/>
      <c r="D237" s="4" t="s">
        <v>2</v>
      </c>
      <c r="E237" s="6">
        <v>22.45</v>
      </c>
      <c r="F237" s="6">
        <v>21.01</v>
      </c>
      <c r="G237" s="6">
        <v>13.44</v>
      </c>
      <c r="H237" s="8">
        <v>3.76</v>
      </c>
      <c r="I237" s="6">
        <v>18.05</v>
      </c>
      <c r="J237" s="6">
        <v>10.09</v>
      </c>
      <c r="K237" s="6">
        <v>1.1200000000000001</v>
      </c>
      <c r="L237" s="7">
        <v>8.8000000000000007</v>
      </c>
      <c r="M237" s="2"/>
    </row>
    <row r="238" spans="1:13" ht="15" customHeight="1" x14ac:dyDescent="0.2">
      <c r="A238" s="4" t="s">
        <v>244</v>
      </c>
      <c r="B238" s="4" t="s">
        <v>237</v>
      </c>
      <c r="C238" s="5"/>
      <c r="D238" s="4" t="s">
        <v>2</v>
      </c>
      <c r="E238" s="6">
        <v>26.62</v>
      </c>
      <c r="F238" s="6">
        <v>27</v>
      </c>
      <c r="G238" s="6">
        <v>17.47</v>
      </c>
      <c r="H238" s="8">
        <v>3.18</v>
      </c>
      <c r="I238" s="6">
        <v>22.1</v>
      </c>
      <c r="J238" s="6">
        <v>12.04</v>
      </c>
      <c r="K238" s="6">
        <v>1.32</v>
      </c>
      <c r="L238" s="6">
        <v>11.15</v>
      </c>
      <c r="M238" s="2"/>
    </row>
    <row r="239" spans="1:13" ht="15" customHeight="1" x14ac:dyDescent="0.2">
      <c r="A239" s="4" t="s">
        <v>245</v>
      </c>
      <c r="B239" s="4" t="s">
        <v>237</v>
      </c>
      <c r="C239" s="5"/>
      <c r="D239" s="4" t="s">
        <v>2</v>
      </c>
      <c r="E239" s="6">
        <v>23.33</v>
      </c>
      <c r="F239" s="6">
        <v>25.55</v>
      </c>
      <c r="G239" s="6">
        <v>18.079999999999998</v>
      </c>
      <c r="H239" s="8">
        <v>3.56</v>
      </c>
      <c r="I239" s="6">
        <v>19.920000000000002</v>
      </c>
      <c r="J239" s="6">
        <v>14.02</v>
      </c>
      <c r="K239" s="6">
        <v>3.58</v>
      </c>
      <c r="L239" s="7">
        <v>11.6</v>
      </c>
      <c r="M239" s="2"/>
    </row>
    <row r="240" spans="1:13" ht="15" customHeight="1" x14ac:dyDescent="0.2">
      <c r="A240" s="4" t="s">
        <v>246</v>
      </c>
      <c r="B240" s="4" t="s">
        <v>237</v>
      </c>
      <c r="C240" s="5"/>
      <c r="D240" s="4" t="s">
        <v>2</v>
      </c>
      <c r="E240" s="6">
        <v>18.809999999999999</v>
      </c>
      <c r="F240" s="6">
        <v>18.21</v>
      </c>
      <c r="G240" s="6">
        <v>12.27</v>
      </c>
      <c r="H240" s="8">
        <v>2.39</v>
      </c>
      <c r="I240" s="6">
        <v>16.149999999999999</v>
      </c>
      <c r="J240" s="6">
        <v>8.14</v>
      </c>
      <c r="K240" s="6">
        <v>1.73</v>
      </c>
      <c r="L240" s="6">
        <v>8.59</v>
      </c>
      <c r="M240" s="2"/>
    </row>
    <row r="241" spans="1:13" ht="15" customHeight="1" x14ac:dyDescent="0.2">
      <c r="A241" s="4" t="s">
        <v>247</v>
      </c>
      <c r="B241" s="4" t="s">
        <v>237</v>
      </c>
      <c r="C241" s="5"/>
      <c r="D241" s="4" t="s">
        <v>2</v>
      </c>
      <c r="E241" s="6">
        <v>26.71</v>
      </c>
      <c r="F241" s="6">
        <v>27.45</v>
      </c>
      <c r="G241" s="6">
        <v>18.84</v>
      </c>
      <c r="H241" s="8">
        <v>3.53</v>
      </c>
      <c r="I241" s="6">
        <v>23.79</v>
      </c>
      <c r="J241" s="6">
        <v>14.77</v>
      </c>
      <c r="K241" s="6">
        <v>2.7</v>
      </c>
      <c r="L241" s="6">
        <v>12.62</v>
      </c>
      <c r="M241" s="2"/>
    </row>
    <row r="242" spans="1:13" ht="15" customHeight="1" x14ac:dyDescent="0.2">
      <c r="A242" s="4" t="s">
        <v>248</v>
      </c>
      <c r="B242" s="4" t="s">
        <v>237</v>
      </c>
      <c r="C242" s="5"/>
      <c r="D242" s="4" t="s">
        <v>2</v>
      </c>
      <c r="E242" s="7">
        <v>29.2</v>
      </c>
      <c r="F242" s="6">
        <v>27.55</v>
      </c>
      <c r="G242" s="6">
        <v>17.190000000000001</v>
      </c>
      <c r="H242" s="8">
        <v>4.1399999999999997</v>
      </c>
      <c r="I242" s="6">
        <v>24.76</v>
      </c>
      <c r="J242" s="6">
        <v>14.99</v>
      </c>
      <c r="K242" s="6">
        <v>2.74</v>
      </c>
      <c r="L242" s="6">
        <v>11.73</v>
      </c>
      <c r="M242" s="2"/>
    </row>
    <row r="243" spans="1:13" ht="15" customHeight="1" x14ac:dyDescent="0.2">
      <c r="A243" s="4" t="s">
        <v>249</v>
      </c>
      <c r="B243" s="4" t="s">
        <v>237</v>
      </c>
      <c r="C243" s="5"/>
      <c r="D243" s="4" t="s">
        <v>2</v>
      </c>
      <c r="E243" s="6">
        <v>35.35</v>
      </c>
      <c r="F243" s="6">
        <v>40.130000000000003</v>
      </c>
      <c r="G243" s="6">
        <v>25.43</v>
      </c>
      <c r="H243" s="8">
        <v>6.11</v>
      </c>
      <c r="I243" s="6">
        <v>33.479999999999997</v>
      </c>
      <c r="J243" s="6">
        <v>21.82</v>
      </c>
      <c r="K243" s="6">
        <v>2.75</v>
      </c>
      <c r="L243" s="6">
        <v>16.989999999999998</v>
      </c>
      <c r="M243" s="2"/>
    </row>
    <row r="244" spans="1:13" ht="15" customHeight="1" x14ac:dyDescent="0.2">
      <c r="A244" s="4" t="s">
        <v>250</v>
      </c>
      <c r="B244" s="4" t="s">
        <v>237</v>
      </c>
      <c r="C244" s="5"/>
      <c r="D244" s="4" t="s">
        <v>2</v>
      </c>
      <c r="E244" s="6">
        <v>45.16</v>
      </c>
      <c r="F244" s="7">
        <v>42.1</v>
      </c>
      <c r="G244" s="6">
        <v>30.72</v>
      </c>
      <c r="H244" s="8">
        <v>8.06</v>
      </c>
      <c r="I244" s="7">
        <v>36.4</v>
      </c>
      <c r="J244" s="6">
        <v>20.54</v>
      </c>
      <c r="K244" s="6">
        <v>8.81</v>
      </c>
      <c r="L244" s="6">
        <v>24.33</v>
      </c>
      <c r="M244" s="2"/>
    </row>
    <row r="245" spans="1:13" ht="15" customHeight="1" x14ac:dyDescent="0.2">
      <c r="A245" s="4" t="s">
        <v>251</v>
      </c>
      <c r="B245" s="4" t="s">
        <v>237</v>
      </c>
      <c r="C245" s="5"/>
      <c r="D245" s="4" t="s">
        <v>2</v>
      </c>
      <c r="E245" s="6">
        <v>35.94</v>
      </c>
      <c r="F245" s="6">
        <v>36.24</v>
      </c>
      <c r="G245" s="6">
        <v>23.03</v>
      </c>
      <c r="H245" s="8">
        <v>5.26</v>
      </c>
      <c r="I245" s="6">
        <v>32.369999999999997</v>
      </c>
      <c r="J245" s="6">
        <v>19.66</v>
      </c>
      <c r="K245" s="6">
        <v>2.13</v>
      </c>
      <c r="L245" s="6">
        <v>16.21</v>
      </c>
      <c r="M245" s="2"/>
    </row>
    <row r="246" spans="1:13" ht="15" customHeight="1" x14ac:dyDescent="0.2">
      <c r="A246" s="4" t="s">
        <v>252</v>
      </c>
      <c r="B246" s="4" t="s">
        <v>237</v>
      </c>
      <c r="C246" s="5"/>
      <c r="D246" s="4" t="s">
        <v>2</v>
      </c>
      <c r="E246" s="6">
        <v>28.77</v>
      </c>
      <c r="F246" s="6">
        <v>29.72</v>
      </c>
      <c r="G246" s="6">
        <v>20.149999999999999</v>
      </c>
      <c r="H246" s="8">
        <v>2.84</v>
      </c>
      <c r="I246" s="6">
        <v>24.06</v>
      </c>
      <c r="J246" s="6">
        <v>14.42</v>
      </c>
      <c r="K246" s="6">
        <v>5.0599999999999996</v>
      </c>
      <c r="L246" s="6">
        <v>16.760000000000002</v>
      </c>
      <c r="M246" s="2"/>
    </row>
    <row r="247" spans="1:13" ht="15" customHeight="1" x14ac:dyDescent="0.2">
      <c r="A247" s="4" t="s">
        <v>253</v>
      </c>
      <c r="B247" s="4" t="s">
        <v>237</v>
      </c>
      <c r="C247" s="5"/>
      <c r="D247" s="4" t="s">
        <v>2</v>
      </c>
      <c r="E247" s="6">
        <v>27.63</v>
      </c>
      <c r="F247" s="6">
        <v>28.26</v>
      </c>
      <c r="G247" s="6">
        <v>17.22</v>
      </c>
      <c r="H247" s="8">
        <v>3.8</v>
      </c>
      <c r="I247" s="6">
        <v>23.43</v>
      </c>
      <c r="J247" s="6">
        <v>13.97</v>
      </c>
      <c r="K247" s="6">
        <v>2.4300000000000002</v>
      </c>
      <c r="L247" s="6">
        <v>10.98</v>
      </c>
      <c r="M247" s="2"/>
    </row>
    <row r="248" spans="1:13" ht="15" customHeight="1" x14ac:dyDescent="0.2">
      <c r="A248" s="4" t="s">
        <v>254</v>
      </c>
      <c r="B248" s="4" t="s">
        <v>237</v>
      </c>
      <c r="C248" s="5"/>
      <c r="D248" s="4" t="s">
        <v>2</v>
      </c>
      <c r="E248" s="6">
        <v>21.03</v>
      </c>
      <c r="F248" s="6">
        <v>20.88</v>
      </c>
      <c r="G248" s="6">
        <v>14.64</v>
      </c>
      <c r="H248" s="8">
        <v>3.98</v>
      </c>
      <c r="I248" s="6">
        <v>17.37</v>
      </c>
      <c r="J248" s="6">
        <v>10.3</v>
      </c>
      <c r="K248" s="6">
        <v>2.0499999999999998</v>
      </c>
      <c r="L248" s="6">
        <v>9.61</v>
      </c>
      <c r="M248" s="2"/>
    </row>
    <row r="249" spans="1:13" ht="15" customHeight="1" x14ac:dyDescent="0.2">
      <c r="A249" s="4" t="s">
        <v>255</v>
      </c>
      <c r="B249" s="4" t="s">
        <v>237</v>
      </c>
      <c r="C249" s="5"/>
      <c r="D249" s="4" t="s">
        <v>2</v>
      </c>
      <c r="E249" s="6">
        <v>25.47</v>
      </c>
      <c r="F249" s="7">
        <v>24.5</v>
      </c>
      <c r="G249" s="6">
        <v>16.87</v>
      </c>
      <c r="H249" s="8">
        <v>2.81</v>
      </c>
      <c r="I249" s="6">
        <v>20.02</v>
      </c>
      <c r="J249" s="6">
        <v>11.71</v>
      </c>
      <c r="K249" s="6">
        <v>1.8</v>
      </c>
      <c r="L249" s="6">
        <v>12.29</v>
      </c>
      <c r="M249" s="2"/>
    </row>
    <row r="250" spans="1:13" ht="15" customHeight="1" x14ac:dyDescent="0.2">
      <c r="A250" s="4" t="s">
        <v>256</v>
      </c>
      <c r="B250" s="4" t="s">
        <v>237</v>
      </c>
      <c r="C250" s="5"/>
      <c r="D250" s="4" t="s">
        <v>2</v>
      </c>
      <c r="E250" s="6">
        <v>24.03</v>
      </c>
      <c r="F250" s="6">
        <v>28.98</v>
      </c>
      <c r="G250" s="6">
        <v>19.79</v>
      </c>
      <c r="H250" s="8">
        <v>3.33</v>
      </c>
      <c r="I250" s="6">
        <v>23.71</v>
      </c>
      <c r="J250" s="6">
        <v>13.5</v>
      </c>
      <c r="K250" s="6">
        <v>3.87</v>
      </c>
      <c r="L250" s="6">
        <v>13.24</v>
      </c>
      <c r="M250" s="2"/>
    </row>
    <row r="251" spans="1:13" ht="15" customHeight="1" x14ac:dyDescent="0.2">
      <c r="A251" s="4" t="s">
        <v>257</v>
      </c>
      <c r="B251" s="4" t="s">
        <v>237</v>
      </c>
      <c r="C251" s="5"/>
      <c r="D251" s="4" t="s">
        <v>2</v>
      </c>
      <c r="E251" s="6">
        <v>28.65</v>
      </c>
      <c r="F251" s="6">
        <v>29.77</v>
      </c>
      <c r="G251" s="6">
        <v>19.010000000000002</v>
      </c>
      <c r="H251" s="8">
        <v>5.29</v>
      </c>
      <c r="I251" s="6">
        <v>24.28</v>
      </c>
      <c r="J251" s="6">
        <v>14.76</v>
      </c>
      <c r="K251" s="6">
        <v>1.1599999999999999</v>
      </c>
      <c r="L251" s="6">
        <v>11.72</v>
      </c>
      <c r="M251" s="2"/>
    </row>
    <row r="252" spans="1:13" ht="15" customHeight="1" x14ac:dyDescent="0.2">
      <c r="A252" s="4" t="s">
        <v>258</v>
      </c>
      <c r="B252" s="4" t="s">
        <v>237</v>
      </c>
      <c r="C252" s="5"/>
      <c r="D252" s="4" t="s">
        <v>2</v>
      </c>
      <c r="E252" s="6">
        <v>27.37</v>
      </c>
      <c r="F252" s="6">
        <v>36.33</v>
      </c>
      <c r="G252" s="6">
        <v>16.350000000000001</v>
      </c>
      <c r="H252" s="8">
        <v>3.2</v>
      </c>
      <c r="I252" s="6">
        <v>22.54</v>
      </c>
      <c r="J252" s="6">
        <v>11.64</v>
      </c>
      <c r="K252" s="6">
        <v>2.34</v>
      </c>
      <c r="L252" s="6">
        <v>12.17</v>
      </c>
      <c r="M252" s="1"/>
    </row>
    <row r="253" spans="1:13" ht="15" customHeight="1" x14ac:dyDescent="0.2">
      <c r="A253" s="4" t="s">
        <v>259</v>
      </c>
      <c r="B253" s="4" t="s">
        <v>237</v>
      </c>
      <c r="C253" s="5"/>
      <c r="D253" s="4" t="s">
        <v>2</v>
      </c>
      <c r="E253" s="6">
        <v>24.16</v>
      </c>
      <c r="F253" s="6">
        <v>25.28</v>
      </c>
      <c r="G253" s="6">
        <v>17.63</v>
      </c>
      <c r="H253" s="1"/>
      <c r="I253" s="7">
        <v>21.3</v>
      </c>
      <c r="J253" s="6">
        <v>13.52</v>
      </c>
      <c r="K253" s="1"/>
      <c r="L253" s="1"/>
      <c r="M253" s="1"/>
    </row>
    <row r="254" spans="1:13" ht="15" customHeight="1" x14ac:dyDescent="0.2">
      <c r="A254" s="4" t="s">
        <v>260</v>
      </c>
      <c r="B254" s="4" t="s">
        <v>237</v>
      </c>
      <c r="C254" s="5"/>
      <c r="D254" s="4" t="s">
        <v>2</v>
      </c>
      <c r="E254" s="7">
        <v>23.8</v>
      </c>
      <c r="F254" s="6">
        <v>24.25</v>
      </c>
      <c r="G254" s="6">
        <v>16.14</v>
      </c>
      <c r="H254" s="8">
        <v>5.1100000000000003</v>
      </c>
      <c r="I254" s="6">
        <v>19.95</v>
      </c>
      <c r="J254" s="6">
        <v>12.96</v>
      </c>
      <c r="K254" s="6">
        <v>1.03</v>
      </c>
      <c r="L254" s="6">
        <v>8.82</v>
      </c>
      <c r="M254" s="1"/>
    </row>
    <row r="255" spans="1:13" ht="15" customHeight="1" x14ac:dyDescent="0.2">
      <c r="A255" s="4" t="s">
        <v>261</v>
      </c>
      <c r="B255" s="4" t="s">
        <v>237</v>
      </c>
      <c r="C255" s="5"/>
      <c r="D255" s="4" t="s">
        <v>2</v>
      </c>
      <c r="E255" s="6">
        <v>29.27</v>
      </c>
      <c r="F255" s="6">
        <v>30.38</v>
      </c>
      <c r="G255" s="6">
        <v>20.61</v>
      </c>
      <c r="H255" s="1"/>
      <c r="I255" s="6">
        <v>25.14</v>
      </c>
      <c r="J255" s="6">
        <v>16.37</v>
      </c>
      <c r="K255" s="1"/>
      <c r="L255" s="1"/>
      <c r="M255" s="1"/>
    </row>
    <row r="256" spans="1:13" ht="15" customHeight="1" x14ac:dyDescent="0.2">
      <c r="A256" s="4" t="s">
        <v>262</v>
      </c>
      <c r="B256" s="4" t="s">
        <v>237</v>
      </c>
      <c r="C256" s="5"/>
      <c r="D256" s="4" t="s">
        <v>2</v>
      </c>
      <c r="E256" s="6">
        <v>24.23</v>
      </c>
      <c r="F256" s="6">
        <v>22.66</v>
      </c>
      <c r="G256" s="6">
        <v>14.81</v>
      </c>
      <c r="H256" s="8">
        <v>4.5599999999999996</v>
      </c>
      <c r="I256" s="6">
        <v>18.75</v>
      </c>
      <c r="J256" s="6">
        <v>11.33</v>
      </c>
      <c r="K256" s="6">
        <v>1.99</v>
      </c>
      <c r="L256" s="7">
        <v>9.1999999999999993</v>
      </c>
      <c r="M256" s="2"/>
    </row>
    <row r="257" spans="1:13" ht="15" customHeight="1" x14ac:dyDescent="0.2">
      <c r="A257" s="4" t="s">
        <v>263</v>
      </c>
      <c r="B257" s="4" t="s">
        <v>237</v>
      </c>
      <c r="C257" s="5"/>
      <c r="D257" s="4" t="s">
        <v>2</v>
      </c>
      <c r="E257" s="6">
        <v>18.649999999999999</v>
      </c>
      <c r="F257" s="6">
        <v>19.18</v>
      </c>
      <c r="G257" s="6">
        <v>13.7</v>
      </c>
      <c r="H257" s="8">
        <v>3.52</v>
      </c>
      <c r="I257" s="6">
        <v>16.89</v>
      </c>
      <c r="J257" s="6">
        <v>9.73</v>
      </c>
      <c r="K257" s="6">
        <v>1.01</v>
      </c>
      <c r="L257" s="6">
        <v>8.48</v>
      </c>
      <c r="M257" s="2"/>
    </row>
    <row r="258" spans="1:13" ht="15" customHeight="1" x14ac:dyDescent="0.2">
      <c r="A258" s="4" t="s">
        <v>264</v>
      </c>
      <c r="B258" s="4" t="s">
        <v>237</v>
      </c>
      <c r="C258" s="5"/>
      <c r="D258" s="4" t="s">
        <v>2</v>
      </c>
      <c r="E258" s="6">
        <v>45.18</v>
      </c>
      <c r="F258" s="6">
        <v>42.37</v>
      </c>
      <c r="G258" s="6">
        <v>28.43</v>
      </c>
      <c r="H258" s="8">
        <v>10.54</v>
      </c>
      <c r="I258" s="6">
        <v>33.92</v>
      </c>
      <c r="J258" s="7">
        <v>20.7</v>
      </c>
      <c r="K258" s="7">
        <v>5.8</v>
      </c>
      <c r="L258" s="6">
        <v>20.67</v>
      </c>
      <c r="M258" s="2"/>
    </row>
    <row r="259" spans="1:13" ht="15" customHeight="1" x14ac:dyDescent="0.2">
      <c r="A259" s="4" t="s">
        <v>265</v>
      </c>
      <c r="B259" s="4" t="s">
        <v>237</v>
      </c>
      <c r="C259" s="5"/>
      <c r="D259" s="4" t="s">
        <v>2</v>
      </c>
      <c r="E259" s="6">
        <v>36.65</v>
      </c>
      <c r="F259" s="6">
        <v>39.72</v>
      </c>
      <c r="G259" s="6">
        <v>29.91</v>
      </c>
      <c r="H259" s="8">
        <v>5.81</v>
      </c>
      <c r="I259" s="6">
        <v>32.92</v>
      </c>
      <c r="J259" s="7">
        <v>20.6</v>
      </c>
      <c r="K259" s="6">
        <v>3.75</v>
      </c>
      <c r="L259" s="6">
        <v>17.41</v>
      </c>
      <c r="M259" s="2"/>
    </row>
    <row r="260" spans="1:13" ht="15" customHeight="1" x14ac:dyDescent="0.2">
      <c r="A260" s="4" t="s">
        <v>266</v>
      </c>
      <c r="B260" s="4" t="s">
        <v>237</v>
      </c>
      <c r="C260" s="5"/>
      <c r="D260" s="4" t="s">
        <v>2</v>
      </c>
      <c r="E260" s="6">
        <v>33.94</v>
      </c>
      <c r="F260" s="6">
        <v>33.950000000000003</v>
      </c>
      <c r="G260" s="6">
        <v>22.81</v>
      </c>
      <c r="H260" s="8">
        <v>5.28</v>
      </c>
      <c r="I260" s="6">
        <v>28.55</v>
      </c>
      <c r="J260" s="6">
        <v>17.059999999999999</v>
      </c>
      <c r="K260" s="6">
        <v>5.46</v>
      </c>
      <c r="L260" s="6">
        <v>12.73</v>
      </c>
      <c r="M260" s="2"/>
    </row>
    <row r="261" spans="1:13" ht="15" customHeight="1" x14ac:dyDescent="0.2">
      <c r="A261" s="4" t="s">
        <v>267</v>
      </c>
      <c r="B261" s="4" t="s">
        <v>237</v>
      </c>
      <c r="C261" s="5"/>
      <c r="D261" s="4" t="s">
        <v>2</v>
      </c>
      <c r="E261" s="6">
        <v>30.29</v>
      </c>
      <c r="F261" s="7">
        <v>32.6</v>
      </c>
      <c r="G261" s="6">
        <v>21.88</v>
      </c>
      <c r="H261" s="8">
        <v>3.56</v>
      </c>
      <c r="I261" s="6">
        <v>28.54</v>
      </c>
      <c r="J261" s="7">
        <v>16.2</v>
      </c>
      <c r="K261" s="6">
        <v>2.54</v>
      </c>
      <c r="L261" s="7">
        <v>15.8</v>
      </c>
      <c r="M261" s="2"/>
    </row>
    <row r="262" spans="1:13" ht="15" customHeight="1" x14ac:dyDescent="0.2">
      <c r="A262" s="4" t="s">
        <v>268</v>
      </c>
      <c r="B262" s="4" t="s">
        <v>237</v>
      </c>
      <c r="C262" s="5"/>
      <c r="D262" s="4" t="s">
        <v>2</v>
      </c>
      <c r="E262" s="6">
        <v>34.74</v>
      </c>
      <c r="F262" s="6">
        <v>37.19</v>
      </c>
      <c r="G262" s="6">
        <v>24.14</v>
      </c>
      <c r="H262" s="8">
        <v>3.7</v>
      </c>
      <c r="I262" s="7">
        <v>31.7</v>
      </c>
      <c r="J262" s="6">
        <v>18.77</v>
      </c>
      <c r="K262" s="6">
        <v>3.05</v>
      </c>
      <c r="L262" s="6">
        <v>19.149999999999999</v>
      </c>
      <c r="M262" s="2"/>
    </row>
    <row r="263" spans="1:13" ht="15" customHeight="1" x14ac:dyDescent="0.2">
      <c r="A263" s="4" t="s">
        <v>269</v>
      </c>
      <c r="B263" s="4" t="s">
        <v>237</v>
      </c>
      <c r="C263" s="5"/>
      <c r="D263" s="4" t="s">
        <v>2</v>
      </c>
      <c r="E263" s="6">
        <v>30.21</v>
      </c>
      <c r="F263" s="6">
        <v>33.270000000000003</v>
      </c>
      <c r="G263" s="7">
        <v>20.2</v>
      </c>
      <c r="H263" s="8">
        <v>3.66</v>
      </c>
      <c r="I263" s="6">
        <v>28.47</v>
      </c>
      <c r="J263" s="6">
        <v>17.12</v>
      </c>
      <c r="K263" s="6">
        <v>2.3199999999999998</v>
      </c>
      <c r="L263" s="6">
        <v>17.170000000000002</v>
      </c>
      <c r="M263" s="2"/>
    </row>
    <row r="264" spans="1:13" ht="15" customHeight="1" x14ac:dyDescent="0.2">
      <c r="A264" s="4" t="s">
        <v>270</v>
      </c>
      <c r="B264" s="4" t="s">
        <v>237</v>
      </c>
      <c r="C264" s="5"/>
      <c r="D264" s="4" t="s">
        <v>2</v>
      </c>
      <c r="E264" s="6">
        <v>31.49</v>
      </c>
      <c r="F264" s="6">
        <v>32.729999999999997</v>
      </c>
      <c r="G264" s="6">
        <v>20.41</v>
      </c>
      <c r="H264" s="8">
        <v>3.5</v>
      </c>
      <c r="I264" s="7">
        <v>27.8</v>
      </c>
      <c r="J264" s="6">
        <v>14.22</v>
      </c>
      <c r="K264" s="6">
        <v>2.73</v>
      </c>
      <c r="L264" s="6">
        <v>16.41</v>
      </c>
      <c r="M264" s="2"/>
    </row>
    <row r="265" spans="1:13" ht="15" customHeight="1" x14ac:dyDescent="0.2">
      <c r="A265" s="4" t="s">
        <v>271</v>
      </c>
      <c r="B265" s="4" t="s">
        <v>237</v>
      </c>
      <c r="C265" s="5"/>
      <c r="D265" s="4" t="s">
        <v>2</v>
      </c>
      <c r="E265" s="6">
        <v>36.96</v>
      </c>
      <c r="F265" s="6">
        <v>38.89</v>
      </c>
      <c r="G265" s="6">
        <v>25.48</v>
      </c>
      <c r="H265" s="6">
        <v>6.39</v>
      </c>
      <c r="I265" s="6">
        <v>30.92</v>
      </c>
      <c r="J265" s="6">
        <v>17.18</v>
      </c>
      <c r="K265" s="6">
        <v>10.79</v>
      </c>
      <c r="L265" s="6">
        <v>16.77</v>
      </c>
      <c r="M265" s="1"/>
    </row>
    <row r="266" spans="1:13" ht="15" customHeight="1" x14ac:dyDescent="0.2">
      <c r="A266" s="4" t="s">
        <v>272</v>
      </c>
      <c r="B266" s="4" t="s">
        <v>237</v>
      </c>
      <c r="C266" s="5"/>
      <c r="D266" s="4" t="s">
        <v>2</v>
      </c>
      <c r="E266" s="6">
        <v>28.07</v>
      </c>
      <c r="F266" s="6">
        <v>28.71</v>
      </c>
      <c r="G266" s="6">
        <v>19.170000000000002</v>
      </c>
      <c r="H266" s="6">
        <v>5.59</v>
      </c>
      <c r="I266" s="6">
        <v>25.82</v>
      </c>
      <c r="J266" s="6">
        <v>12.03</v>
      </c>
      <c r="K266" s="6">
        <v>1.91</v>
      </c>
      <c r="L266" s="6">
        <v>15.24</v>
      </c>
      <c r="M266" s="1"/>
    </row>
    <row r="267" spans="1:13" ht="15" customHeight="1" x14ac:dyDescent="0.2">
      <c r="A267" s="4" t="s">
        <v>273</v>
      </c>
      <c r="B267" s="4" t="s">
        <v>237</v>
      </c>
      <c r="C267" s="5"/>
      <c r="D267" s="4" t="s">
        <v>2</v>
      </c>
      <c r="E267" s="6">
        <v>25.95</v>
      </c>
      <c r="F267" s="6">
        <v>27.25</v>
      </c>
      <c r="G267" s="6">
        <v>17.11</v>
      </c>
      <c r="H267" s="6">
        <v>3.01</v>
      </c>
      <c r="I267" s="6">
        <v>22.32</v>
      </c>
      <c r="J267" s="6">
        <v>12.62</v>
      </c>
      <c r="K267" s="6">
        <v>2.2599999999999998</v>
      </c>
      <c r="L267" s="6">
        <v>11</v>
      </c>
      <c r="M267" s="2"/>
    </row>
    <row r="268" spans="1:13" ht="15" customHeight="1" x14ac:dyDescent="0.2">
      <c r="A268" s="4" t="s">
        <v>274</v>
      </c>
      <c r="B268" s="4" t="s">
        <v>237</v>
      </c>
      <c r="C268" s="5"/>
      <c r="D268" s="4" t="s">
        <v>2</v>
      </c>
      <c r="E268" s="6">
        <v>32</v>
      </c>
      <c r="F268" s="6">
        <v>32.119999999999997</v>
      </c>
      <c r="G268" s="6">
        <v>19.649999999999999</v>
      </c>
      <c r="H268" s="6">
        <v>4.1399999999999997</v>
      </c>
      <c r="I268" s="6">
        <v>28.06</v>
      </c>
      <c r="J268" s="6">
        <v>14.34</v>
      </c>
      <c r="K268" s="6">
        <v>4.75</v>
      </c>
      <c r="L268" s="6">
        <v>17.329999999999998</v>
      </c>
      <c r="M268" s="2"/>
    </row>
    <row r="269" spans="1:13" ht="15" customHeight="1" x14ac:dyDescent="0.2">
      <c r="A269" s="4" t="s">
        <v>275</v>
      </c>
      <c r="B269" s="4" t="s">
        <v>237</v>
      </c>
      <c r="C269" s="5"/>
      <c r="D269" s="4" t="s">
        <v>2</v>
      </c>
      <c r="E269" s="6">
        <v>35.33</v>
      </c>
      <c r="F269" s="6">
        <v>36.409999999999997</v>
      </c>
      <c r="G269" s="6">
        <v>24.04</v>
      </c>
      <c r="H269" s="6">
        <v>4.7699999999999996</v>
      </c>
      <c r="I269" s="6">
        <v>32.479999999999997</v>
      </c>
      <c r="J269" s="6">
        <v>16.170000000000002</v>
      </c>
      <c r="K269" s="6">
        <v>3.84</v>
      </c>
      <c r="L269" s="6">
        <v>16.86</v>
      </c>
      <c r="M269" s="2"/>
    </row>
    <row r="270" spans="1:13" ht="15" customHeight="1" x14ac:dyDescent="0.2">
      <c r="A270" s="4" t="s">
        <v>276</v>
      </c>
      <c r="B270" s="4" t="s">
        <v>237</v>
      </c>
      <c r="C270" s="5"/>
      <c r="D270" s="4" t="s">
        <v>2</v>
      </c>
      <c r="E270" s="6">
        <v>24.91</v>
      </c>
      <c r="F270" s="6">
        <v>23.24</v>
      </c>
      <c r="G270" s="6">
        <v>16.760000000000002</v>
      </c>
      <c r="H270" s="6">
        <v>3.06</v>
      </c>
      <c r="I270" s="6">
        <v>20.28</v>
      </c>
      <c r="J270" s="6">
        <v>10.83</v>
      </c>
      <c r="K270" s="6">
        <v>1.84</v>
      </c>
      <c r="L270" s="6">
        <v>10.97</v>
      </c>
      <c r="M270" s="2"/>
    </row>
    <row r="271" spans="1:13" ht="15" customHeight="1" x14ac:dyDescent="0.2">
      <c r="A271" s="4" t="s">
        <v>277</v>
      </c>
      <c r="B271" s="4" t="s">
        <v>237</v>
      </c>
      <c r="C271" s="5"/>
      <c r="D271" s="4" t="s">
        <v>2</v>
      </c>
      <c r="E271" s="6">
        <v>31.04</v>
      </c>
      <c r="F271" s="6">
        <v>31.33</v>
      </c>
      <c r="G271" s="6">
        <v>22.07</v>
      </c>
      <c r="H271" s="6">
        <v>3.56</v>
      </c>
      <c r="I271" s="6">
        <v>26.62</v>
      </c>
      <c r="J271" s="6">
        <v>15.21</v>
      </c>
      <c r="K271" s="6">
        <v>3.31</v>
      </c>
      <c r="L271" s="7">
        <v>13.8</v>
      </c>
      <c r="M271" s="2"/>
    </row>
    <row r="272" spans="1:13" ht="15" customHeight="1" x14ac:dyDescent="0.2">
      <c r="A272" s="4" t="s">
        <v>278</v>
      </c>
      <c r="B272" s="4" t="s">
        <v>237</v>
      </c>
      <c r="C272" s="5"/>
      <c r="D272" s="4" t="s">
        <v>2</v>
      </c>
      <c r="E272" s="7">
        <v>25.8</v>
      </c>
      <c r="F272" s="6">
        <v>26.65</v>
      </c>
      <c r="G272" s="6">
        <v>17.55</v>
      </c>
      <c r="H272" s="6">
        <v>2.93</v>
      </c>
      <c r="I272" s="6">
        <v>20.86</v>
      </c>
      <c r="J272" s="6">
        <v>13.79</v>
      </c>
      <c r="K272" s="6">
        <v>2.59</v>
      </c>
      <c r="L272" s="6">
        <v>12.14</v>
      </c>
      <c r="M272" s="2"/>
    </row>
    <row r="273" spans="1:13" ht="15" customHeight="1" x14ac:dyDescent="0.2">
      <c r="A273" s="4" t="s">
        <v>279</v>
      </c>
      <c r="B273" s="4" t="s">
        <v>237</v>
      </c>
      <c r="C273" s="5"/>
      <c r="D273" s="4" t="s">
        <v>2</v>
      </c>
      <c r="E273" s="6">
        <v>38.340000000000003</v>
      </c>
      <c r="F273" s="7">
        <v>33.6</v>
      </c>
      <c r="G273" s="6">
        <v>22.78</v>
      </c>
      <c r="H273" s="6">
        <v>7.4</v>
      </c>
      <c r="I273" s="6">
        <v>27.67</v>
      </c>
      <c r="J273" s="6">
        <v>16.23</v>
      </c>
      <c r="K273" s="6">
        <v>2.5099999999999998</v>
      </c>
      <c r="L273" s="6">
        <v>14.84</v>
      </c>
      <c r="M273" s="1"/>
    </row>
    <row r="274" spans="1:13" ht="15" customHeight="1" x14ac:dyDescent="0.2">
      <c r="A274" s="4" t="s">
        <v>280</v>
      </c>
      <c r="B274" s="4" t="s">
        <v>237</v>
      </c>
      <c r="C274" s="5">
        <v>30</v>
      </c>
      <c r="D274" s="4" t="s">
        <v>2</v>
      </c>
      <c r="E274" s="6">
        <v>40.14</v>
      </c>
      <c r="F274" s="7">
        <v>38.799999999999997</v>
      </c>
      <c r="G274" s="6">
        <v>26.49</v>
      </c>
      <c r="H274" s="6">
        <v>5.05</v>
      </c>
      <c r="I274" s="7">
        <v>32.200000000000003</v>
      </c>
      <c r="J274" s="6">
        <v>15.22</v>
      </c>
      <c r="K274" s="1"/>
      <c r="L274" s="1"/>
      <c r="M274" s="1"/>
    </row>
    <row r="275" spans="1:13" ht="15" customHeight="1" x14ac:dyDescent="0.2">
      <c r="A275" s="4" t="s">
        <v>281</v>
      </c>
      <c r="B275" s="4" t="s">
        <v>237</v>
      </c>
      <c r="C275" s="5">
        <v>36</v>
      </c>
      <c r="D275" s="4" t="s">
        <v>2</v>
      </c>
      <c r="E275" s="6">
        <v>19.72</v>
      </c>
      <c r="F275" s="7">
        <v>26.4</v>
      </c>
      <c r="G275" s="6">
        <v>16.16</v>
      </c>
      <c r="H275" s="2"/>
      <c r="I275" s="2"/>
      <c r="J275" s="6">
        <v>13.52</v>
      </c>
      <c r="K275" s="2"/>
      <c r="L275" s="6">
        <v>8.56</v>
      </c>
      <c r="M275" s="2"/>
    </row>
    <row r="276" spans="1:13" ht="15" customHeight="1" x14ac:dyDescent="0.2">
      <c r="A276" s="4" t="s">
        <v>282</v>
      </c>
      <c r="B276" s="4" t="s">
        <v>237</v>
      </c>
      <c r="C276" s="5">
        <v>36</v>
      </c>
      <c r="D276" s="4" t="s">
        <v>2</v>
      </c>
      <c r="E276" s="6">
        <v>18.18</v>
      </c>
      <c r="F276" s="6">
        <v>18.21</v>
      </c>
      <c r="G276" s="6">
        <v>14.47</v>
      </c>
      <c r="H276" s="6">
        <v>0.88</v>
      </c>
      <c r="I276" s="6">
        <v>16.14</v>
      </c>
      <c r="J276" s="6">
        <v>6.47</v>
      </c>
      <c r="K276" s="6">
        <v>8.4700000000000006</v>
      </c>
      <c r="L276" s="6">
        <v>11.72</v>
      </c>
      <c r="M276" s="2"/>
    </row>
    <row r="277" spans="1:13" ht="15" customHeight="1" x14ac:dyDescent="0.2">
      <c r="A277" s="4" t="s">
        <v>283</v>
      </c>
      <c r="B277" s="4" t="s">
        <v>237</v>
      </c>
      <c r="C277" s="5">
        <v>36</v>
      </c>
      <c r="D277" s="4" t="s">
        <v>2</v>
      </c>
      <c r="E277" s="6">
        <v>16.22</v>
      </c>
      <c r="F277" s="6">
        <v>15.31</v>
      </c>
      <c r="G277" s="6">
        <v>9.6300000000000008</v>
      </c>
      <c r="H277" s="6">
        <v>2.21</v>
      </c>
      <c r="I277" s="6">
        <v>14.29</v>
      </c>
      <c r="J277" s="6">
        <v>7.07</v>
      </c>
      <c r="K277" s="5">
        <v>0</v>
      </c>
      <c r="L277" s="5">
        <v>0</v>
      </c>
      <c r="M277" s="2"/>
    </row>
    <row r="278" spans="1:13" ht="15" customHeight="1" x14ac:dyDescent="0.2">
      <c r="A278" s="4" t="s">
        <v>284</v>
      </c>
      <c r="B278" s="4" t="s">
        <v>237</v>
      </c>
      <c r="C278" s="5">
        <v>37</v>
      </c>
      <c r="D278" s="4" t="s">
        <v>2</v>
      </c>
      <c r="E278" s="6">
        <v>25.11</v>
      </c>
      <c r="F278" s="6">
        <v>24.2</v>
      </c>
      <c r="G278" s="6">
        <v>16.04</v>
      </c>
      <c r="H278" s="6">
        <v>3.76</v>
      </c>
      <c r="I278" s="6">
        <v>21.54</v>
      </c>
      <c r="J278" s="6">
        <v>10.73</v>
      </c>
      <c r="K278" s="6">
        <v>1.8</v>
      </c>
      <c r="L278" s="6">
        <v>11.56</v>
      </c>
      <c r="M278" s="2"/>
    </row>
    <row r="279" spans="1:13" ht="15" customHeight="1" x14ac:dyDescent="0.2">
      <c r="A279" s="4" t="s">
        <v>285</v>
      </c>
      <c r="B279" s="4" t="s">
        <v>237</v>
      </c>
      <c r="C279" s="5">
        <v>40</v>
      </c>
      <c r="D279" s="4" t="s">
        <v>154</v>
      </c>
      <c r="E279" s="6">
        <v>22.48</v>
      </c>
      <c r="F279" s="6">
        <v>21.84</v>
      </c>
      <c r="G279" s="6">
        <v>15</v>
      </c>
      <c r="H279" s="1"/>
      <c r="I279" s="1"/>
      <c r="J279" s="6">
        <v>10.47</v>
      </c>
      <c r="K279" s="1"/>
      <c r="L279" s="1"/>
      <c r="M279" s="1"/>
    </row>
    <row r="280" spans="1:13" ht="15" customHeight="1" x14ac:dyDescent="0.2">
      <c r="A280" s="4" t="s">
        <v>286</v>
      </c>
      <c r="B280" s="4" t="s">
        <v>237</v>
      </c>
      <c r="C280" s="5">
        <v>40</v>
      </c>
      <c r="D280" s="4" t="s">
        <v>154</v>
      </c>
      <c r="E280" s="6">
        <v>22.52</v>
      </c>
      <c r="F280" s="6">
        <v>21.59</v>
      </c>
      <c r="G280" s="7">
        <v>16.7</v>
      </c>
      <c r="H280" s="6">
        <v>1.81</v>
      </c>
      <c r="I280" s="6">
        <v>19.72</v>
      </c>
      <c r="J280" s="6">
        <v>10.73</v>
      </c>
      <c r="K280" s="1"/>
      <c r="L280" s="1"/>
      <c r="M280" s="1"/>
    </row>
    <row r="281" spans="1:13" ht="15" customHeight="1" x14ac:dyDescent="0.2">
      <c r="A281" s="4" t="s">
        <v>287</v>
      </c>
      <c r="B281" s="4" t="s">
        <v>237</v>
      </c>
      <c r="C281" s="5">
        <v>42</v>
      </c>
      <c r="D281" s="4" t="s">
        <v>154</v>
      </c>
      <c r="E281" s="6">
        <v>28.42</v>
      </c>
      <c r="F281" s="7">
        <v>25.9</v>
      </c>
      <c r="G281" s="6">
        <v>18.72</v>
      </c>
      <c r="H281" s="2"/>
      <c r="I281" s="2"/>
      <c r="J281" s="6">
        <v>12.47</v>
      </c>
      <c r="K281" s="2"/>
      <c r="L281" s="2"/>
      <c r="M281" s="2"/>
    </row>
    <row r="282" spans="1:13" ht="15" customHeight="1" x14ac:dyDescent="0.2">
      <c r="A282" s="4" t="s">
        <v>288</v>
      </c>
      <c r="B282" s="4" t="s">
        <v>237</v>
      </c>
      <c r="C282" s="5">
        <v>49</v>
      </c>
      <c r="D282" s="4" t="s">
        <v>154</v>
      </c>
      <c r="E282" s="6">
        <v>24.21</v>
      </c>
      <c r="F282" s="6">
        <v>24.63</v>
      </c>
      <c r="G282" s="6">
        <v>15.36</v>
      </c>
      <c r="H282" s="6">
        <v>4.0999999999999996</v>
      </c>
      <c r="I282" s="6">
        <v>18.760000000000002</v>
      </c>
      <c r="J282" s="6">
        <v>13.72</v>
      </c>
      <c r="K282" s="6">
        <v>1.93</v>
      </c>
      <c r="L282" s="6">
        <v>11.04</v>
      </c>
      <c r="M282" s="2"/>
    </row>
    <row r="283" spans="1:13" ht="15" customHeight="1" x14ac:dyDescent="0.2">
      <c r="A283" s="4" t="s">
        <v>289</v>
      </c>
      <c r="B283" s="4" t="s">
        <v>237</v>
      </c>
      <c r="C283" s="5">
        <v>49</v>
      </c>
      <c r="D283" s="4" t="s">
        <v>154</v>
      </c>
      <c r="E283" s="6">
        <v>28.07</v>
      </c>
      <c r="F283" s="6">
        <v>22.84</v>
      </c>
      <c r="G283" s="6">
        <v>12.01</v>
      </c>
      <c r="H283" s="6">
        <v>1.93</v>
      </c>
      <c r="I283" s="6">
        <v>20.02</v>
      </c>
      <c r="J283" s="6">
        <v>11.96</v>
      </c>
      <c r="K283" s="2"/>
      <c r="L283" s="2"/>
      <c r="M283" s="2"/>
    </row>
    <row r="284" spans="1:13" ht="15" customHeight="1" x14ac:dyDescent="0.2">
      <c r="A284" s="4" t="s">
        <v>290</v>
      </c>
      <c r="B284" s="4" t="s">
        <v>237</v>
      </c>
      <c r="C284" s="5">
        <v>49</v>
      </c>
      <c r="D284" s="4" t="s">
        <v>154</v>
      </c>
      <c r="E284" s="6">
        <v>20.46</v>
      </c>
      <c r="F284" s="6">
        <v>19.100000000000001</v>
      </c>
      <c r="G284" s="6">
        <v>12.65</v>
      </c>
      <c r="H284" s="6">
        <v>2.91</v>
      </c>
      <c r="I284" s="6">
        <v>16.88</v>
      </c>
      <c r="J284" s="6">
        <v>10.52</v>
      </c>
      <c r="K284" s="6">
        <v>1.64</v>
      </c>
      <c r="L284" s="6">
        <v>7.36</v>
      </c>
      <c r="M284" s="2"/>
    </row>
    <row r="285" spans="1:13" ht="15" customHeight="1" x14ac:dyDescent="0.2">
      <c r="A285" s="4" t="s">
        <v>291</v>
      </c>
      <c r="B285" s="4" t="s">
        <v>237</v>
      </c>
      <c r="C285" s="5">
        <v>49</v>
      </c>
      <c r="D285" s="4" t="s">
        <v>154</v>
      </c>
      <c r="E285" s="6">
        <v>14.99</v>
      </c>
      <c r="F285" s="6">
        <v>14.36</v>
      </c>
      <c r="G285" s="6">
        <v>9.2100000000000009</v>
      </c>
      <c r="H285" s="6">
        <v>1.38</v>
      </c>
      <c r="I285" s="6">
        <v>12.95</v>
      </c>
      <c r="J285" s="6">
        <v>8.1199999999999992</v>
      </c>
      <c r="K285" s="6">
        <v>0.92</v>
      </c>
      <c r="L285" s="6">
        <v>6.96</v>
      </c>
      <c r="M285" s="2"/>
    </row>
    <row r="286" spans="1:13" ht="15" customHeight="1" x14ac:dyDescent="0.2">
      <c r="A286" s="4" t="s">
        <v>292</v>
      </c>
      <c r="B286" s="4" t="s">
        <v>237</v>
      </c>
      <c r="C286" s="5">
        <v>51</v>
      </c>
      <c r="D286" s="4" t="s">
        <v>164</v>
      </c>
      <c r="E286" s="6">
        <v>25.02</v>
      </c>
      <c r="F286" s="6">
        <v>24</v>
      </c>
      <c r="G286" s="6">
        <v>16.68</v>
      </c>
      <c r="H286" s="6">
        <v>3.66</v>
      </c>
      <c r="I286" s="7">
        <v>20.5</v>
      </c>
      <c r="J286" s="6">
        <v>12.31</v>
      </c>
      <c r="K286" s="2"/>
      <c r="L286" s="6">
        <v>12.35</v>
      </c>
      <c r="M286" s="2"/>
    </row>
    <row r="287" spans="1:13" ht="15" customHeight="1" x14ac:dyDescent="0.2">
      <c r="A287" s="4" t="s">
        <v>293</v>
      </c>
      <c r="B287" s="4" t="s">
        <v>237</v>
      </c>
      <c r="C287" s="5">
        <v>51</v>
      </c>
      <c r="D287" s="4" t="s">
        <v>164</v>
      </c>
      <c r="E287" s="6">
        <v>16.09</v>
      </c>
      <c r="F287" s="6">
        <v>14.29</v>
      </c>
      <c r="G287" s="6">
        <v>8.8699999999999992</v>
      </c>
      <c r="H287" s="6">
        <v>1.45</v>
      </c>
      <c r="I287" s="6">
        <v>13.56</v>
      </c>
      <c r="J287" s="6">
        <v>7.38</v>
      </c>
      <c r="K287" s="5">
        <v>0</v>
      </c>
      <c r="L287" s="5">
        <v>0</v>
      </c>
      <c r="M287" s="2"/>
    </row>
    <row r="288" spans="1:13" ht="15" customHeight="1" x14ac:dyDescent="0.2">
      <c r="A288" s="4" t="s">
        <v>294</v>
      </c>
      <c r="B288" s="4" t="s">
        <v>237</v>
      </c>
      <c r="C288" s="5">
        <v>51</v>
      </c>
      <c r="D288" s="4" t="s">
        <v>164</v>
      </c>
      <c r="E288" s="6">
        <v>17.29</v>
      </c>
      <c r="F288" s="6">
        <v>16.52</v>
      </c>
      <c r="G288" s="6">
        <v>10.52</v>
      </c>
      <c r="H288" s="6">
        <v>3.85</v>
      </c>
      <c r="I288" s="6">
        <v>14.44</v>
      </c>
      <c r="J288" s="6">
        <v>7.94</v>
      </c>
      <c r="K288" s="5">
        <v>0</v>
      </c>
      <c r="L288" s="5">
        <v>0</v>
      </c>
      <c r="M288" s="2"/>
    </row>
    <row r="289" spans="1:13" ht="15" customHeight="1" x14ac:dyDescent="0.2">
      <c r="A289" s="4" t="s">
        <v>295</v>
      </c>
      <c r="B289" s="4" t="s">
        <v>237</v>
      </c>
      <c r="C289" s="5">
        <v>53</v>
      </c>
      <c r="D289" s="4" t="s">
        <v>164</v>
      </c>
      <c r="E289" s="6">
        <v>25.22</v>
      </c>
      <c r="F289" s="6">
        <v>27.59</v>
      </c>
      <c r="G289" s="6">
        <v>17.18</v>
      </c>
      <c r="H289" s="6">
        <v>2.59</v>
      </c>
      <c r="I289" s="7">
        <v>23.3</v>
      </c>
      <c r="J289" s="6">
        <v>11.61</v>
      </c>
      <c r="K289" s="6">
        <v>2.11</v>
      </c>
      <c r="L289" s="6">
        <v>12.87</v>
      </c>
      <c r="M289" s="2"/>
    </row>
    <row r="290" spans="1:13" ht="15" customHeight="1" x14ac:dyDescent="0.2">
      <c r="A290" s="4" t="s">
        <v>296</v>
      </c>
      <c r="B290" s="4" t="s">
        <v>237</v>
      </c>
      <c r="C290" s="5">
        <v>53</v>
      </c>
      <c r="D290" s="4" t="s">
        <v>164</v>
      </c>
      <c r="E290" s="6">
        <v>18.98</v>
      </c>
      <c r="F290" s="6">
        <v>18.12</v>
      </c>
      <c r="G290" s="6">
        <v>11.71</v>
      </c>
      <c r="H290" s="6">
        <v>2.91</v>
      </c>
      <c r="I290" s="6">
        <v>15.56</v>
      </c>
      <c r="J290" s="6">
        <v>9.65</v>
      </c>
      <c r="K290" s="6">
        <v>0.79</v>
      </c>
      <c r="L290" s="6">
        <v>7.29</v>
      </c>
      <c r="M290" s="2"/>
    </row>
    <row r="291" spans="1:13" ht="15" customHeight="1" x14ac:dyDescent="0.2">
      <c r="A291" s="4" t="s">
        <v>297</v>
      </c>
      <c r="B291" s="4" t="s">
        <v>237</v>
      </c>
      <c r="C291" s="5">
        <v>53</v>
      </c>
      <c r="D291" s="4" t="s">
        <v>164</v>
      </c>
      <c r="E291" s="6">
        <v>26.06</v>
      </c>
      <c r="F291" s="6">
        <v>23.28</v>
      </c>
      <c r="G291" s="6">
        <v>17.45</v>
      </c>
      <c r="H291" s="2"/>
      <c r="I291" s="2"/>
      <c r="J291" s="6">
        <v>12.56</v>
      </c>
      <c r="K291" s="2"/>
      <c r="L291" s="2"/>
      <c r="M291" s="2"/>
    </row>
    <row r="292" spans="1:13" ht="15" customHeight="1" x14ac:dyDescent="0.2">
      <c r="A292" s="4" t="s">
        <v>298</v>
      </c>
      <c r="B292" s="4" t="s">
        <v>237</v>
      </c>
      <c r="C292" s="5">
        <v>53</v>
      </c>
      <c r="D292" s="4" t="s">
        <v>164</v>
      </c>
      <c r="E292" s="6">
        <v>25.23</v>
      </c>
      <c r="F292" s="6">
        <v>26.64</v>
      </c>
      <c r="G292" s="6">
        <v>18.27</v>
      </c>
      <c r="H292" s="6">
        <v>3.86</v>
      </c>
      <c r="I292" s="6">
        <v>20.51</v>
      </c>
      <c r="J292" s="6">
        <v>13.56</v>
      </c>
      <c r="K292" s="6">
        <v>2.3199999999999998</v>
      </c>
      <c r="L292" s="6">
        <v>9.8699999999999992</v>
      </c>
      <c r="M292" s="2"/>
    </row>
    <row r="293" spans="1:13" ht="15" customHeight="1" x14ac:dyDescent="0.2">
      <c r="A293" s="4" t="s">
        <v>299</v>
      </c>
      <c r="B293" s="4" t="s">
        <v>237</v>
      </c>
      <c r="C293" s="5">
        <v>53</v>
      </c>
      <c r="D293" s="4" t="s">
        <v>164</v>
      </c>
      <c r="E293" s="6">
        <v>27.62</v>
      </c>
      <c r="F293" s="6">
        <v>26.16</v>
      </c>
      <c r="G293" s="6">
        <v>18.18</v>
      </c>
      <c r="H293" s="6">
        <v>2.7</v>
      </c>
      <c r="I293" s="6">
        <v>21.39</v>
      </c>
      <c r="J293" s="6">
        <v>12.64</v>
      </c>
      <c r="K293" s="6">
        <v>2.16</v>
      </c>
      <c r="L293" s="6">
        <v>11.12</v>
      </c>
      <c r="M293" s="1"/>
    </row>
    <row r="294" spans="1:13" ht="15" customHeight="1" x14ac:dyDescent="0.2">
      <c r="A294" s="4" t="s">
        <v>300</v>
      </c>
      <c r="B294" s="4" t="s">
        <v>237</v>
      </c>
      <c r="C294" s="5">
        <v>53</v>
      </c>
      <c r="D294" s="4" t="s">
        <v>164</v>
      </c>
      <c r="E294" s="6">
        <v>28.1</v>
      </c>
      <c r="F294" s="1"/>
      <c r="G294" s="6">
        <v>16.440000000000001</v>
      </c>
      <c r="H294" s="6">
        <v>5</v>
      </c>
      <c r="I294" s="1"/>
      <c r="J294" s="6">
        <v>11.67</v>
      </c>
      <c r="K294" s="1"/>
      <c r="L294" s="1"/>
      <c r="M294" s="1"/>
    </row>
    <row r="295" spans="1:13" ht="15" customHeight="1" x14ac:dyDescent="0.2">
      <c r="A295" s="4" t="s">
        <v>301</v>
      </c>
      <c r="B295" s="4" t="s">
        <v>237</v>
      </c>
      <c r="C295" s="5">
        <v>53</v>
      </c>
      <c r="D295" s="4" t="s">
        <v>164</v>
      </c>
      <c r="E295" s="6">
        <v>25.72</v>
      </c>
      <c r="F295" s="6">
        <v>23.72</v>
      </c>
      <c r="G295" s="6">
        <v>18.829999999999998</v>
      </c>
      <c r="H295" s="6">
        <v>3.08</v>
      </c>
      <c r="I295" s="6">
        <v>18.98</v>
      </c>
      <c r="J295" s="6">
        <v>9.2200000000000006</v>
      </c>
      <c r="K295" s="2"/>
      <c r="L295" s="2"/>
      <c r="M295" s="2"/>
    </row>
    <row r="296" spans="1:13" ht="15" customHeight="1" x14ac:dyDescent="0.2">
      <c r="A296" s="4" t="s">
        <v>302</v>
      </c>
      <c r="B296" s="4" t="s">
        <v>237</v>
      </c>
      <c r="C296" s="5">
        <v>53</v>
      </c>
      <c r="D296" s="4" t="s">
        <v>164</v>
      </c>
      <c r="E296" s="6">
        <v>22.03</v>
      </c>
      <c r="F296" s="6">
        <v>20.07</v>
      </c>
      <c r="G296" s="6">
        <v>12.68</v>
      </c>
      <c r="H296" s="6">
        <v>4.04</v>
      </c>
      <c r="I296" s="6">
        <v>17.05</v>
      </c>
      <c r="J296" s="6">
        <v>8.94</v>
      </c>
      <c r="K296" s="6">
        <v>1.44</v>
      </c>
      <c r="L296" s="6">
        <v>9.17</v>
      </c>
      <c r="M296" s="2"/>
    </row>
    <row r="297" spans="1:13" ht="15" customHeight="1" x14ac:dyDescent="0.2">
      <c r="A297" s="4" t="s">
        <v>303</v>
      </c>
      <c r="B297" s="4" t="s">
        <v>237</v>
      </c>
      <c r="C297" s="5">
        <v>53</v>
      </c>
      <c r="D297" s="4" t="s">
        <v>164</v>
      </c>
      <c r="E297" s="6">
        <v>25.31</v>
      </c>
      <c r="F297" s="6">
        <v>29.27</v>
      </c>
      <c r="G297" s="6">
        <v>20.12</v>
      </c>
      <c r="H297" s="6">
        <v>4.87</v>
      </c>
      <c r="I297" s="6">
        <v>22.53</v>
      </c>
      <c r="J297" s="6">
        <v>13.21</v>
      </c>
      <c r="K297" s="6">
        <v>3.6</v>
      </c>
      <c r="L297" s="6">
        <v>11.91</v>
      </c>
      <c r="M297" s="2"/>
    </row>
    <row r="298" spans="1:13" ht="15" customHeight="1" x14ac:dyDescent="0.2">
      <c r="A298" s="4" t="s">
        <v>304</v>
      </c>
      <c r="B298" s="4" t="s">
        <v>237</v>
      </c>
      <c r="C298" s="5">
        <v>53</v>
      </c>
      <c r="D298" s="4" t="s">
        <v>164</v>
      </c>
      <c r="E298" s="6">
        <v>23.45</v>
      </c>
      <c r="F298" s="6">
        <v>24.78</v>
      </c>
      <c r="G298" s="6">
        <v>18.05</v>
      </c>
      <c r="H298" s="6">
        <v>2.6</v>
      </c>
      <c r="I298" s="6">
        <v>20.64</v>
      </c>
      <c r="J298" s="6">
        <v>12.64</v>
      </c>
      <c r="K298" s="6">
        <v>2.36</v>
      </c>
      <c r="L298" s="6">
        <v>11</v>
      </c>
      <c r="M298" s="2"/>
    </row>
    <row r="299" spans="1:13" ht="15" customHeight="1" x14ac:dyDescent="0.2">
      <c r="A299" s="4" t="s">
        <v>305</v>
      </c>
      <c r="B299" s="4" t="s">
        <v>237</v>
      </c>
      <c r="C299" s="5">
        <v>53</v>
      </c>
      <c r="D299" s="4" t="s">
        <v>164</v>
      </c>
      <c r="E299" s="6">
        <v>20.48</v>
      </c>
      <c r="F299" s="6">
        <v>20.58</v>
      </c>
      <c r="G299" s="6">
        <v>14.88</v>
      </c>
      <c r="H299" s="6">
        <v>1.67</v>
      </c>
      <c r="I299" s="6">
        <v>18.16</v>
      </c>
      <c r="J299" s="6">
        <v>10.51</v>
      </c>
      <c r="K299" s="6">
        <v>2.5299999999999998</v>
      </c>
      <c r="L299" s="6">
        <v>9.64</v>
      </c>
      <c r="M299" s="2"/>
    </row>
    <row r="300" spans="1:13" ht="15" customHeight="1" x14ac:dyDescent="0.2">
      <c r="A300" s="4" t="s">
        <v>306</v>
      </c>
      <c r="B300" s="4" t="s">
        <v>237</v>
      </c>
      <c r="C300" s="5">
        <v>53</v>
      </c>
      <c r="D300" s="4" t="s">
        <v>164</v>
      </c>
      <c r="E300" s="6">
        <v>21.05</v>
      </c>
      <c r="F300" s="6">
        <v>18.84</v>
      </c>
      <c r="G300" s="6">
        <v>12.62</v>
      </c>
      <c r="H300" s="6">
        <v>3.58</v>
      </c>
      <c r="I300" s="6">
        <v>16.16</v>
      </c>
      <c r="J300" s="6">
        <v>8.8699999999999992</v>
      </c>
      <c r="K300" s="6">
        <v>1.2</v>
      </c>
      <c r="L300" s="6">
        <v>8.51</v>
      </c>
      <c r="M300" s="2"/>
    </row>
    <row r="301" spans="1:13" ht="15" customHeight="1" x14ac:dyDescent="0.2">
      <c r="A301" s="4" t="s">
        <v>307</v>
      </c>
      <c r="B301" s="4" t="s">
        <v>237</v>
      </c>
      <c r="C301" s="5">
        <v>53</v>
      </c>
      <c r="D301" s="4" t="s">
        <v>164</v>
      </c>
      <c r="E301" s="7">
        <v>15.3</v>
      </c>
      <c r="F301" s="6">
        <v>15.43</v>
      </c>
      <c r="G301" s="6">
        <v>10.38</v>
      </c>
      <c r="H301" s="6">
        <v>2.39</v>
      </c>
      <c r="I301" s="6">
        <v>13.12</v>
      </c>
      <c r="J301" s="6">
        <v>7.23</v>
      </c>
      <c r="K301" s="6">
        <v>1.1399999999999999</v>
      </c>
      <c r="L301" s="6">
        <v>7.13</v>
      </c>
      <c r="M301" s="1"/>
    </row>
    <row r="302" spans="1:13" ht="15" customHeight="1" x14ac:dyDescent="0.2">
      <c r="A302" s="4" t="s">
        <v>308</v>
      </c>
      <c r="B302" s="4" t="s">
        <v>237</v>
      </c>
      <c r="C302" s="5">
        <v>53</v>
      </c>
      <c r="D302" s="4" t="s">
        <v>164</v>
      </c>
      <c r="E302" s="6">
        <v>23.49</v>
      </c>
      <c r="F302" s="6">
        <v>28.94</v>
      </c>
      <c r="G302" s="6">
        <v>14.86</v>
      </c>
      <c r="H302" s="6">
        <v>4.43</v>
      </c>
      <c r="I302" s="6">
        <v>23.07</v>
      </c>
      <c r="J302" s="6">
        <v>12.77</v>
      </c>
      <c r="K302" s="1"/>
      <c r="L302" s="1"/>
      <c r="M302" s="1"/>
    </row>
    <row r="303" spans="1:13" ht="15" customHeight="1" x14ac:dyDescent="0.2">
      <c r="A303" s="4" t="s">
        <v>309</v>
      </c>
      <c r="B303" s="4" t="s">
        <v>237</v>
      </c>
      <c r="C303" s="5">
        <v>53</v>
      </c>
      <c r="D303" s="4" t="s">
        <v>164</v>
      </c>
      <c r="E303" s="6">
        <v>21.25</v>
      </c>
      <c r="F303" s="6">
        <v>22.28</v>
      </c>
      <c r="G303" s="6">
        <v>15.52</v>
      </c>
      <c r="H303" s="6">
        <v>3.33</v>
      </c>
      <c r="I303" s="7">
        <v>18.2</v>
      </c>
      <c r="J303" s="6">
        <v>11.79</v>
      </c>
      <c r="K303" s="6">
        <v>1.59</v>
      </c>
      <c r="L303" s="6">
        <v>9.93</v>
      </c>
      <c r="M303" s="1"/>
    </row>
    <row r="304" spans="1:13" ht="15" customHeight="1" x14ac:dyDescent="0.2">
      <c r="A304" s="4" t="s">
        <v>310</v>
      </c>
      <c r="B304" s="4" t="s">
        <v>237</v>
      </c>
      <c r="C304" s="5">
        <v>53</v>
      </c>
      <c r="D304" s="4" t="s">
        <v>164</v>
      </c>
      <c r="E304" s="6">
        <v>22.12</v>
      </c>
      <c r="F304" s="6">
        <v>20.2</v>
      </c>
      <c r="G304" s="1"/>
      <c r="H304" s="6">
        <v>2.16</v>
      </c>
      <c r="I304" s="1"/>
      <c r="J304" s="6">
        <v>8.0500000000000007</v>
      </c>
      <c r="K304" s="1"/>
      <c r="L304" s="1"/>
      <c r="M304" s="1"/>
    </row>
    <row r="305" spans="1:13" ht="15" customHeight="1" x14ac:dyDescent="0.2">
      <c r="A305" s="4" t="s">
        <v>311</v>
      </c>
      <c r="B305" s="4" t="s">
        <v>237</v>
      </c>
      <c r="C305" s="5">
        <v>53</v>
      </c>
      <c r="D305" s="4" t="s">
        <v>164</v>
      </c>
      <c r="E305" s="6">
        <v>21.61</v>
      </c>
      <c r="F305" s="6">
        <v>19.21</v>
      </c>
      <c r="G305" s="6">
        <v>12.76</v>
      </c>
      <c r="H305" s="6">
        <v>3.79</v>
      </c>
      <c r="I305" s="6">
        <v>16.71</v>
      </c>
      <c r="J305" s="6">
        <v>9.35</v>
      </c>
      <c r="K305" s="6">
        <v>0.95</v>
      </c>
      <c r="L305" s="6">
        <v>9.9499999999999993</v>
      </c>
      <c r="M305" s="2"/>
    </row>
    <row r="306" spans="1:13" ht="15" customHeight="1" x14ac:dyDescent="0.2">
      <c r="A306" s="4" t="s">
        <v>312</v>
      </c>
      <c r="B306" s="4" t="s">
        <v>237</v>
      </c>
      <c r="C306" s="5">
        <v>53</v>
      </c>
      <c r="D306" s="4" t="s">
        <v>164</v>
      </c>
      <c r="E306" s="6">
        <v>22.43</v>
      </c>
      <c r="F306" s="6">
        <v>23.87</v>
      </c>
      <c r="G306" s="6">
        <v>15.85</v>
      </c>
      <c r="H306" s="6">
        <v>3.19</v>
      </c>
      <c r="I306" s="6">
        <v>19.760000000000002</v>
      </c>
      <c r="J306" s="6">
        <v>10.98</v>
      </c>
      <c r="K306" s="6">
        <v>3.2</v>
      </c>
      <c r="L306" s="6">
        <v>11.46</v>
      </c>
      <c r="M306" s="2"/>
    </row>
    <row r="307" spans="1:13" ht="15" customHeight="1" x14ac:dyDescent="0.2">
      <c r="A307" s="4" t="s">
        <v>313</v>
      </c>
      <c r="B307" s="4" t="s">
        <v>237</v>
      </c>
      <c r="C307" s="5">
        <v>53</v>
      </c>
      <c r="D307" s="4" t="s">
        <v>164</v>
      </c>
      <c r="E307" s="6">
        <v>18.010000000000002</v>
      </c>
      <c r="F307" s="6">
        <v>20.51</v>
      </c>
      <c r="G307" s="6">
        <v>13.22</v>
      </c>
      <c r="H307" s="6">
        <v>2.5099999999999998</v>
      </c>
      <c r="I307" s="6">
        <v>17.079999999999998</v>
      </c>
      <c r="J307" s="6">
        <v>11.92</v>
      </c>
      <c r="K307" s="6">
        <v>1.71</v>
      </c>
      <c r="L307" s="6">
        <v>10.15</v>
      </c>
      <c r="M307" s="2"/>
    </row>
    <row r="308" spans="1:13" ht="15" customHeight="1" x14ac:dyDescent="0.2">
      <c r="A308" s="4" t="s">
        <v>314</v>
      </c>
      <c r="B308" s="4" t="s">
        <v>237</v>
      </c>
      <c r="C308" s="5">
        <v>53</v>
      </c>
      <c r="D308" s="4" t="s">
        <v>164</v>
      </c>
      <c r="E308" s="6">
        <v>19.38</v>
      </c>
      <c r="F308" s="6">
        <v>20.57</v>
      </c>
      <c r="G308" s="6">
        <v>13.4</v>
      </c>
      <c r="H308" s="6">
        <v>3.04</v>
      </c>
      <c r="I308" s="6">
        <v>16.87</v>
      </c>
      <c r="J308" s="6">
        <v>10.19</v>
      </c>
      <c r="K308" s="6">
        <v>1.53</v>
      </c>
      <c r="L308" s="6">
        <v>10.68</v>
      </c>
      <c r="M308" s="2"/>
    </row>
    <row r="309" spans="1:13" ht="15" customHeight="1" x14ac:dyDescent="0.2">
      <c r="A309" s="4" t="s">
        <v>315</v>
      </c>
      <c r="B309" s="4" t="s">
        <v>237</v>
      </c>
      <c r="C309" s="5">
        <v>53</v>
      </c>
      <c r="D309" s="4" t="s">
        <v>164</v>
      </c>
      <c r="E309" s="6">
        <v>21.41</v>
      </c>
      <c r="F309" s="6">
        <v>20.91</v>
      </c>
      <c r="G309" s="6">
        <v>15.22</v>
      </c>
      <c r="H309" s="6">
        <v>3.23</v>
      </c>
      <c r="I309" s="6">
        <v>17.05</v>
      </c>
      <c r="J309" s="6">
        <v>10.98</v>
      </c>
      <c r="K309" s="6">
        <v>2.16</v>
      </c>
      <c r="L309" s="2"/>
      <c r="M309" s="2"/>
    </row>
    <row r="310" spans="1:13" ht="15" customHeight="1" x14ac:dyDescent="0.2">
      <c r="A310" s="4" t="s">
        <v>316</v>
      </c>
      <c r="B310" s="4" t="s">
        <v>237</v>
      </c>
      <c r="C310" s="5">
        <v>53</v>
      </c>
      <c r="D310" s="4" t="s">
        <v>164</v>
      </c>
      <c r="E310" s="6">
        <v>20.440000000000001</v>
      </c>
      <c r="F310" s="6">
        <v>19.309999999999999</v>
      </c>
      <c r="G310" s="6">
        <v>13.26</v>
      </c>
      <c r="H310" s="6">
        <v>2.6</v>
      </c>
      <c r="I310" s="6">
        <v>16.670000000000002</v>
      </c>
      <c r="J310" s="6">
        <v>10.01</v>
      </c>
      <c r="K310" s="6">
        <v>1.53</v>
      </c>
      <c r="L310" s="6">
        <v>9.2899999999999991</v>
      </c>
      <c r="M310" s="1"/>
    </row>
    <row r="311" spans="1:13" ht="15" customHeight="1" x14ac:dyDescent="0.2">
      <c r="A311" s="4" t="s">
        <v>317</v>
      </c>
      <c r="B311" s="4" t="s">
        <v>237</v>
      </c>
      <c r="C311" s="5">
        <v>53</v>
      </c>
      <c r="D311" s="4" t="s">
        <v>164</v>
      </c>
      <c r="E311" s="6">
        <v>21.69</v>
      </c>
      <c r="F311" s="6">
        <v>22.26</v>
      </c>
      <c r="G311" s="7">
        <v>15.5</v>
      </c>
      <c r="H311" s="6">
        <v>2.52</v>
      </c>
      <c r="I311" s="6">
        <v>17.829999999999998</v>
      </c>
      <c r="J311" s="6">
        <v>11.32</v>
      </c>
      <c r="K311" s="6">
        <v>2.38</v>
      </c>
      <c r="L311" s="6">
        <v>8.16</v>
      </c>
      <c r="M311" s="1"/>
    </row>
    <row r="312" spans="1:13" ht="15" customHeight="1" x14ac:dyDescent="0.2">
      <c r="A312" s="4" t="s">
        <v>318</v>
      </c>
      <c r="B312" s="4" t="s">
        <v>237</v>
      </c>
      <c r="C312" s="5">
        <v>53</v>
      </c>
      <c r="D312" s="4" t="s">
        <v>164</v>
      </c>
      <c r="E312" s="6">
        <v>18.96</v>
      </c>
      <c r="F312" s="6">
        <v>18.43</v>
      </c>
      <c r="G312" s="6">
        <v>11.44</v>
      </c>
      <c r="H312" s="6">
        <v>3.17</v>
      </c>
      <c r="I312" s="6">
        <v>16.05</v>
      </c>
      <c r="J312" s="6">
        <v>8.65</v>
      </c>
      <c r="K312" s="6">
        <v>1.21</v>
      </c>
      <c r="L312" s="6">
        <v>7.77</v>
      </c>
      <c r="M312" s="2"/>
    </row>
    <row r="313" spans="1:13" ht="15" customHeight="1" x14ac:dyDescent="0.2">
      <c r="A313" s="4" t="s">
        <v>319</v>
      </c>
      <c r="B313" s="4" t="s">
        <v>237</v>
      </c>
      <c r="C313" s="5">
        <v>53</v>
      </c>
      <c r="D313" s="4" t="s">
        <v>164</v>
      </c>
      <c r="E313" s="6">
        <v>20.329999999999998</v>
      </c>
      <c r="F313" s="6">
        <v>20.149999999999999</v>
      </c>
      <c r="G313" s="6">
        <v>14.53</v>
      </c>
      <c r="H313" s="6">
        <v>1.89</v>
      </c>
      <c r="I313" s="6">
        <v>16.739999999999998</v>
      </c>
      <c r="J313" s="6">
        <v>9.51</v>
      </c>
      <c r="K313" s="6">
        <v>0.98</v>
      </c>
      <c r="L313" s="6">
        <v>9.92</v>
      </c>
      <c r="M313" s="2"/>
    </row>
    <row r="314" spans="1:13" ht="15" customHeight="1" x14ac:dyDescent="0.2">
      <c r="A314" s="4" t="s">
        <v>320</v>
      </c>
      <c r="B314" s="4" t="s">
        <v>237</v>
      </c>
      <c r="C314" s="5">
        <v>53</v>
      </c>
      <c r="D314" s="4" t="s">
        <v>164</v>
      </c>
      <c r="E314" s="6">
        <v>18.829999999999998</v>
      </c>
      <c r="F314" s="6">
        <v>17.940000000000001</v>
      </c>
      <c r="G314" s="6">
        <v>12.12</v>
      </c>
      <c r="H314" s="6">
        <v>3.96</v>
      </c>
      <c r="I314" s="6">
        <v>15.47</v>
      </c>
      <c r="J314" s="6">
        <v>9.42</v>
      </c>
      <c r="K314" s="6">
        <v>2.21</v>
      </c>
      <c r="L314" s="6">
        <v>9.59</v>
      </c>
      <c r="M314" s="2"/>
    </row>
    <row r="315" spans="1:13" ht="15" customHeight="1" x14ac:dyDescent="0.2">
      <c r="A315" s="4" t="s">
        <v>321</v>
      </c>
      <c r="B315" s="4" t="s">
        <v>237</v>
      </c>
      <c r="C315" s="5">
        <v>53</v>
      </c>
      <c r="D315" s="4" t="s">
        <v>164</v>
      </c>
      <c r="E315" s="6">
        <v>24.61</v>
      </c>
      <c r="F315" s="6">
        <v>23.59</v>
      </c>
      <c r="G315" s="6">
        <v>16.649999999999999</v>
      </c>
      <c r="H315" s="6">
        <v>4.38</v>
      </c>
      <c r="I315" s="6">
        <v>19.04</v>
      </c>
      <c r="J315" s="6">
        <v>10.65</v>
      </c>
      <c r="K315" s="7">
        <v>2.5</v>
      </c>
      <c r="L315" s="6">
        <v>10.17</v>
      </c>
      <c r="M315" s="2"/>
    </row>
    <row r="316" spans="1:13" ht="15" customHeight="1" x14ac:dyDescent="0.2">
      <c r="A316" s="4" t="s">
        <v>322</v>
      </c>
      <c r="B316" s="4" t="s">
        <v>237</v>
      </c>
      <c r="C316" s="5">
        <v>53</v>
      </c>
      <c r="D316" s="4" t="s">
        <v>164</v>
      </c>
      <c r="E316" s="6">
        <v>22.26</v>
      </c>
      <c r="F316" s="6">
        <v>21.29</v>
      </c>
      <c r="G316" s="6">
        <v>13.57</v>
      </c>
      <c r="H316" s="6">
        <v>2.33</v>
      </c>
      <c r="I316" s="6">
        <v>19.04</v>
      </c>
      <c r="J316" s="6">
        <v>9.23</v>
      </c>
      <c r="K316" s="7">
        <v>1.6</v>
      </c>
      <c r="L316" s="6">
        <v>8.41</v>
      </c>
      <c r="M316" s="2"/>
    </row>
    <row r="317" spans="1:13" ht="15" customHeight="1" x14ac:dyDescent="0.2">
      <c r="A317" s="4" t="s">
        <v>323</v>
      </c>
      <c r="B317" s="4" t="s">
        <v>237</v>
      </c>
      <c r="C317" s="5">
        <v>53</v>
      </c>
      <c r="D317" s="4" t="s">
        <v>164</v>
      </c>
      <c r="E317" s="6">
        <v>24.17</v>
      </c>
      <c r="F317" s="6">
        <v>32.18</v>
      </c>
      <c r="G317" s="6">
        <v>22.23</v>
      </c>
      <c r="H317" s="6">
        <v>4.84</v>
      </c>
      <c r="I317" s="6">
        <v>25.55</v>
      </c>
      <c r="J317" s="6">
        <v>13.53</v>
      </c>
      <c r="K317" s="6">
        <v>2.79</v>
      </c>
      <c r="L317" s="6">
        <v>9.48</v>
      </c>
      <c r="M317" s="2"/>
    </row>
    <row r="318" spans="1:13" ht="15" customHeight="1" x14ac:dyDescent="0.2">
      <c r="A318" s="4" t="s">
        <v>324</v>
      </c>
      <c r="B318" s="4" t="s">
        <v>237</v>
      </c>
      <c r="C318" s="5">
        <v>64</v>
      </c>
      <c r="D318" s="4" t="s">
        <v>181</v>
      </c>
      <c r="E318" s="6">
        <v>37.42</v>
      </c>
      <c r="F318" s="6">
        <v>37.61</v>
      </c>
      <c r="G318" s="6">
        <v>16.190000000000001</v>
      </c>
      <c r="H318" s="6">
        <v>4.49</v>
      </c>
      <c r="I318" s="7">
        <v>32.700000000000003</v>
      </c>
      <c r="J318" s="6">
        <v>18.420000000000002</v>
      </c>
      <c r="K318" s="7">
        <v>1.4</v>
      </c>
      <c r="L318" s="6">
        <v>16.93</v>
      </c>
      <c r="M318" s="2"/>
    </row>
    <row r="319" spans="1:13" ht="15" customHeight="1" x14ac:dyDescent="0.2">
      <c r="A319" s="4" t="s">
        <v>325</v>
      </c>
      <c r="B319" s="4" t="s">
        <v>237</v>
      </c>
      <c r="C319" s="5">
        <v>64</v>
      </c>
      <c r="D319" s="4" t="s">
        <v>181</v>
      </c>
      <c r="E319" s="6">
        <v>36.380000000000003</v>
      </c>
      <c r="F319" s="6">
        <v>37</v>
      </c>
      <c r="G319" s="6">
        <v>24.04</v>
      </c>
      <c r="H319" s="2"/>
      <c r="I319" s="2"/>
      <c r="J319" s="6">
        <v>16.98</v>
      </c>
      <c r="K319" s="6">
        <v>1.74</v>
      </c>
      <c r="L319" s="6">
        <v>14.14</v>
      </c>
      <c r="M319" s="2"/>
    </row>
    <row r="320" spans="1:13" ht="15" customHeight="1" x14ac:dyDescent="0.2">
      <c r="A320" s="4" t="s">
        <v>326</v>
      </c>
      <c r="B320" s="4" t="s">
        <v>237</v>
      </c>
      <c r="C320" s="5">
        <v>64</v>
      </c>
      <c r="D320" s="4" t="s">
        <v>181</v>
      </c>
      <c r="E320" s="6">
        <v>38.869999999999997</v>
      </c>
      <c r="F320" s="6">
        <v>35.21</v>
      </c>
      <c r="G320" s="6">
        <v>27.55</v>
      </c>
      <c r="H320" s="6">
        <v>4.09</v>
      </c>
      <c r="I320" s="6">
        <v>30.84</v>
      </c>
      <c r="J320" s="6">
        <v>17</v>
      </c>
      <c r="K320" s="6">
        <v>3.9</v>
      </c>
      <c r="L320" s="6">
        <v>15.67</v>
      </c>
      <c r="M320" s="2"/>
    </row>
    <row r="321" spans="1:13" ht="15" customHeight="1" x14ac:dyDescent="0.2">
      <c r="A321" s="4" t="s">
        <v>327</v>
      </c>
      <c r="B321" s="4" t="s">
        <v>237</v>
      </c>
      <c r="C321" s="5">
        <v>64</v>
      </c>
      <c r="D321" s="4" t="s">
        <v>181</v>
      </c>
      <c r="E321" s="6">
        <v>34.090000000000003</v>
      </c>
      <c r="F321" s="6">
        <v>33.25</v>
      </c>
      <c r="G321" s="6">
        <v>22.16</v>
      </c>
      <c r="H321" s="6">
        <v>6.44</v>
      </c>
      <c r="I321" s="6">
        <v>28.51</v>
      </c>
      <c r="J321" s="6">
        <v>14.04</v>
      </c>
      <c r="K321" s="6">
        <v>2.4300000000000002</v>
      </c>
      <c r="L321" s="6">
        <v>15.3</v>
      </c>
      <c r="M321" s="2"/>
    </row>
    <row r="322" spans="1:13" ht="15" customHeight="1" x14ac:dyDescent="0.2">
      <c r="A322" s="4" t="s">
        <v>328</v>
      </c>
      <c r="B322" s="4" t="s">
        <v>237</v>
      </c>
      <c r="C322" s="5">
        <v>64</v>
      </c>
      <c r="D322" s="4" t="s">
        <v>181</v>
      </c>
      <c r="E322" s="6">
        <v>29.71</v>
      </c>
      <c r="F322" s="6">
        <v>22.56</v>
      </c>
      <c r="G322" s="6">
        <v>22.59</v>
      </c>
      <c r="H322" s="6">
        <v>3.5</v>
      </c>
      <c r="I322" s="6">
        <v>26.99</v>
      </c>
      <c r="J322" s="6">
        <v>16.46</v>
      </c>
      <c r="K322" s="6">
        <v>2.02</v>
      </c>
      <c r="L322" s="6">
        <v>12.71</v>
      </c>
      <c r="M322" s="2"/>
    </row>
    <row r="323" spans="1:13" ht="15" customHeight="1" x14ac:dyDescent="0.2">
      <c r="A323" s="4" t="s">
        <v>329</v>
      </c>
      <c r="B323" s="4" t="s">
        <v>237</v>
      </c>
      <c r="C323" s="5">
        <v>71</v>
      </c>
      <c r="D323" s="4" t="s">
        <v>181</v>
      </c>
      <c r="E323" s="6">
        <v>35.75</v>
      </c>
      <c r="F323" s="7">
        <v>37.799999999999997</v>
      </c>
      <c r="G323" s="6">
        <v>25.91</v>
      </c>
      <c r="H323" s="6">
        <v>3.66</v>
      </c>
      <c r="I323" s="6">
        <v>31.99</v>
      </c>
      <c r="J323" s="6">
        <v>18.89</v>
      </c>
      <c r="K323" s="6">
        <v>3.18</v>
      </c>
      <c r="L323" s="6">
        <v>16.829999999999998</v>
      </c>
      <c r="M323" s="2"/>
    </row>
    <row r="324" spans="1:13" ht="15" customHeight="1" x14ac:dyDescent="0.2">
      <c r="A324" s="4" t="s">
        <v>330</v>
      </c>
      <c r="B324" s="4" t="s">
        <v>237</v>
      </c>
      <c r="C324" s="5">
        <v>71</v>
      </c>
      <c r="D324" s="4" t="s">
        <v>181</v>
      </c>
      <c r="E324" s="6">
        <v>27.46</v>
      </c>
      <c r="F324" s="6">
        <v>29.63</v>
      </c>
      <c r="G324" s="6">
        <v>21.84</v>
      </c>
      <c r="H324" s="6">
        <v>3.34</v>
      </c>
      <c r="I324" s="6">
        <v>25.53</v>
      </c>
      <c r="J324" s="6">
        <v>14.63</v>
      </c>
      <c r="K324" s="6">
        <v>2.62</v>
      </c>
      <c r="L324" s="6">
        <v>14.06</v>
      </c>
      <c r="M324" s="2"/>
    </row>
    <row r="325" spans="1:13" ht="15" customHeight="1" x14ac:dyDescent="0.2">
      <c r="A325" s="4" t="s">
        <v>331</v>
      </c>
      <c r="B325" s="4" t="s">
        <v>237</v>
      </c>
      <c r="C325" s="5">
        <v>71</v>
      </c>
      <c r="D325" s="4" t="s">
        <v>181</v>
      </c>
      <c r="E325" s="6">
        <v>32.85</v>
      </c>
      <c r="F325" s="6">
        <v>32.619999999999997</v>
      </c>
      <c r="G325" s="6">
        <v>23.01</v>
      </c>
      <c r="H325" s="6">
        <v>4.37</v>
      </c>
      <c r="I325" s="6">
        <v>27.89</v>
      </c>
      <c r="J325" s="6">
        <v>14.53</v>
      </c>
      <c r="K325" s="6">
        <v>2.54</v>
      </c>
      <c r="L325" s="6">
        <v>14.67</v>
      </c>
      <c r="M325" s="2"/>
    </row>
    <row r="326" spans="1:13" ht="15" customHeight="1" x14ac:dyDescent="0.2">
      <c r="A326" s="4" t="s">
        <v>332</v>
      </c>
      <c r="B326" s="4" t="s">
        <v>237</v>
      </c>
      <c r="C326" s="5">
        <v>71</v>
      </c>
      <c r="D326" s="4" t="s">
        <v>181</v>
      </c>
      <c r="E326" s="6">
        <v>28.89</v>
      </c>
      <c r="F326" s="7">
        <v>33.5</v>
      </c>
      <c r="G326" s="6">
        <v>23.24</v>
      </c>
      <c r="H326" s="6">
        <v>4.5599999999999996</v>
      </c>
      <c r="I326" s="6">
        <v>27.77</v>
      </c>
      <c r="J326" s="6">
        <v>14.87</v>
      </c>
      <c r="K326" s="6">
        <v>3.54</v>
      </c>
      <c r="L326" s="6">
        <v>13.98</v>
      </c>
      <c r="M326" s="2"/>
    </row>
    <row r="327" spans="1:13" ht="15" customHeight="1" x14ac:dyDescent="0.2">
      <c r="A327" s="4" t="s">
        <v>333</v>
      </c>
      <c r="B327" s="4" t="s">
        <v>237</v>
      </c>
      <c r="C327" s="5">
        <v>74</v>
      </c>
      <c r="D327" s="4" t="s">
        <v>181</v>
      </c>
      <c r="E327" s="6">
        <v>34.67</v>
      </c>
      <c r="F327" s="6">
        <v>34.14</v>
      </c>
      <c r="G327" s="6">
        <v>18.96</v>
      </c>
      <c r="H327" s="6">
        <v>4.51</v>
      </c>
      <c r="I327" s="6">
        <v>29.94</v>
      </c>
      <c r="J327" s="6">
        <v>17.739999999999998</v>
      </c>
      <c r="K327" s="6">
        <v>2.16</v>
      </c>
      <c r="L327" s="6">
        <v>15.56</v>
      </c>
      <c r="M327" s="2"/>
    </row>
    <row r="328" spans="1:13" ht="15" customHeight="1" x14ac:dyDescent="0.2">
      <c r="A328" s="4" t="s">
        <v>334</v>
      </c>
      <c r="B328" s="4" t="s">
        <v>237</v>
      </c>
      <c r="C328" s="5">
        <v>77</v>
      </c>
      <c r="D328" s="4" t="s">
        <v>181</v>
      </c>
      <c r="E328" s="6">
        <v>31.92</v>
      </c>
      <c r="F328" s="6">
        <v>32.18</v>
      </c>
      <c r="G328" s="6">
        <v>22.59</v>
      </c>
      <c r="H328" s="6">
        <v>4.91</v>
      </c>
      <c r="I328" s="6">
        <v>27.15</v>
      </c>
      <c r="J328" s="6">
        <v>16.53</v>
      </c>
      <c r="K328" s="6">
        <v>3.34</v>
      </c>
      <c r="L328" s="6">
        <v>14.62</v>
      </c>
      <c r="M328" s="2"/>
    </row>
    <row r="329" spans="1:13" ht="15" customHeight="1" x14ac:dyDescent="0.2">
      <c r="A329" s="4" t="s">
        <v>335</v>
      </c>
      <c r="B329" s="4" t="s">
        <v>237</v>
      </c>
      <c r="C329" s="5">
        <v>77</v>
      </c>
      <c r="D329" s="4" t="s">
        <v>181</v>
      </c>
      <c r="E329" s="6">
        <v>27.01</v>
      </c>
      <c r="F329" s="6">
        <v>25.48</v>
      </c>
      <c r="G329" s="6">
        <v>19.28</v>
      </c>
      <c r="H329" s="6">
        <v>4.1100000000000003</v>
      </c>
      <c r="I329" s="6">
        <v>22.53</v>
      </c>
      <c r="J329" s="6">
        <v>12.03</v>
      </c>
      <c r="K329" s="6">
        <v>1.84</v>
      </c>
      <c r="L329" s="6">
        <v>10.38</v>
      </c>
      <c r="M329" s="2"/>
    </row>
    <row r="330" spans="1:13" ht="15" customHeight="1" x14ac:dyDescent="0.2">
      <c r="A330" s="4" t="s">
        <v>336</v>
      </c>
      <c r="B330" s="4" t="s">
        <v>237</v>
      </c>
      <c r="C330" s="5">
        <v>77</v>
      </c>
      <c r="D330" s="4" t="s">
        <v>181</v>
      </c>
      <c r="E330" s="6">
        <v>24.67</v>
      </c>
      <c r="F330" s="6">
        <v>23.57</v>
      </c>
      <c r="G330" s="6">
        <v>17.13</v>
      </c>
      <c r="H330" s="6">
        <v>3.41</v>
      </c>
      <c r="I330" s="6">
        <v>20.440000000000001</v>
      </c>
      <c r="J330" s="6">
        <v>11.8</v>
      </c>
      <c r="K330" s="6">
        <v>1.71</v>
      </c>
      <c r="L330" s="6">
        <v>11.41</v>
      </c>
      <c r="M330" s="2"/>
    </row>
    <row r="331" spans="1:13" ht="15" customHeight="1" x14ac:dyDescent="0.2">
      <c r="A331" s="4" t="s">
        <v>337</v>
      </c>
      <c r="B331" s="4" t="s">
        <v>237</v>
      </c>
      <c r="C331" s="5">
        <v>77</v>
      </c>
      <c r="D331" s="4" t="s">
        <v>181</v>
      </c>
      <c r="E331" s="6">
        <v>26.87</v>
      </c>
      <c r="F331" s="6">
        <v>27.07</v>
      </c>
      <c r="G331" s="6">
        <v>18.36</v>
      </c>
      <c r="H331" s="6">
        <v>4.2699999999999996</v>
      </c>
      <c r="I331" s="7">
        <v>22.8</v>
      </c>
      <c r="J331" s="6">
        <v>12.19</v>
      </c>
      <c r="K331" s="6">
        <v>1.84</v>
      </c>
      <c r="L331" s="6">
        <v>11.46</v>
      </c>
      <c r="M331" s="2"/>
    </row>
    <row r="332" spans="1:13" ht="15" customHeight="1" x14ac:dyDescent="0.2">
      <c r="A332" s="4" t="s">
        <v>338</v>
      </c>
      <c r="B332" s="4" t="s">
        <v>237</v>
      </c>
      <c r="C332" s="5">
        <v>77</v>
      </c>
      <c r="D332" s="4" t="s">
        <v>181</v>
      </c>
      <c r="E332" s="6">
        <v>28.05</v>
      </c>
      <c r="F332" s="6">
        <v>26.92</v>
      </c>
      <c r="G332" s="7">
        <v>19.2</v>
      </c>
      <c r="H332" s="6">
        <v>5.01</v>
      </c>
      <c r="I332" s="6">
        <v>23.45</v>
      </c>
      <c r="J332" s="6">
        <v>13.3</v>
      </c>
      <c r="K332" s="6">
        <v>1.92</v>
      </c>
      <c r="L332" s="6">
        <v>12.08</v>
      </c>
      <c r="M332" s="2"/>
    </row>
    <row r="333" spans="1:13" ht="15" customHeight="1" x14ac:dyDescent="0.2">
      <c r="A333" s="4" t="s">
        <v>339</v>
      </c>
      <c r="B333" s="4" t="s">
        <v>237</v>
      </c>
      <c r="C333" s="5">
        <v>77</v>
      </c>
      <c r="D333" s="4" t="s">
        <v>181</v>
      </c>
      <c r="E333" s="6">
        <v>25.29</v>
      </c>
      <c r="F333" s="6">
        <v>25.84</v>
      </c>
      <c r="G333" s="6">
        <v>19.14</v>
      </c>
      <c r="H333" s="6">
        <v>3.46</v>
      </c>
      <c r="I333" s="6">
        <v>22.92</v>
      </c>
      <c r="J333" s="6">
        <v>13.58</v>
      </c>
      <c r="K333" s="6">
        <v>1.77</v>
      </c>
      <c r="L333" s="6">
        <v>13.29</v>
      </c>
      <c r="M333" s="2"/>
    </row>
    <row r="334" spans="1:13" ht="15" customHeight="1" x14ac:dyDescent="0.2">
      <c r="A334" s="4" t="s">
        <v>340</v>
      </c>
      <c r="B334" s="4" t="s">
        <v>237</v>
      </c>
      <c r="C334" s="5">
        <v>77</v>
      </c>
      <c r="D334" s="4" t="s">
        <v>181</v>
      </c>
      <c r="E334" s="6">
        <v>27.74</v>
      </c>
      <c r="F334" s="6">
        <v>26.28</v>
      </c>
      <c r="G334" s="6">
        <v>19.440000000000001</v>
      </c>
      <c r="H334" s="6">
        <v>4.1100000000000003</v>
      </c>
      <c r="I334" s="6">
        <v>22.83</v>
      </c>
      <c r="J334" s="6">
        <v>12.65</v>
      </c>
      <c r="K334" s="6">
        <v>1.99</v>
      </c>
      <c r="L334" s="6">
        <v>11.35</v>
      </c>
      <c r="M334" s="2"/>
    </row>
    <row r="335" spans="1:13" ht="15" customHeight="1" x14ac:dyDescent="0.2">
      <c r="A335" s="4" t="s">
        <v>341</v>
      </c>
      <c r="B335" s="4" t="s">
        <v>237</v>
      </c>
      <c r="C335" s="5">
        <v>77</v>
      </c>
      <c r="D335" s="4" t="s">
        <v>181</v>
      </c>
      <c r="E335" s="6">
        <v>28.3</v>
      </c>
      <c r="F335" s="6">
        <v>26.1</v>
      </c>
      <c r="G335" s="7">
        <v>18.7</v>
      </c>
      <c r="H335" s="6">
        <v>4.9800000000000004</v>
      </c>
      <c r="I335" s="6">
        <v>22.69</v>
      </c>
      <c r="J335" s="6">
        <v>12.62</v>
      </c>
      <c r="K335" s="6">
        <v>1.8</v>
      </c>
      <c r="L335" s="6">
        <v>11.49</v>
      </c>
      <c r="M335" s="2"/>
    </row>
    <row r="336" spans="1:13" ht="15" customHeight="1" x14ac:dyDescent="0.2">
      <c r="A336" s="4" t="s">
        <v>342</v>
      </c>
      <c r="B336" s="4" t="s">
        <v>237</v>
      </c>
      <c r="C336" s="5">
        <v>77</v>
      </c>
      <c r="D336" s="4" t="s">
        <v>181</v>
      </c>
      <c r="E336" s="6">
        <v>25.81</v>
      </c>
      <c r="F336" s="6">
        <v>22.75</v>
      </c>
      <c r="G336" s="6">
        <v>15.91</v>
      </c>
      <c r="H336" s="6">
        <v>3.9</v>
      </c>
      <c r="I336" s="6">
        <v>19.68</v>
      </c>
      <c r="J336" s="6">
        <v>12.23</v>
      </c>
      <c r="K336" s="6">
        <v>1.76</v>
      </c>
      <c r="L336" s="6">
        <v>11.91</v>
      </c>
      <c r="M336" s="2"/>
    </row>
    <row r="337" spans="1:13" ht="15" customHeight="1" x14ac:dyDescent="0.2">
      <c r="A337" s="4" t="s">
        <v>343</v>
      </c>
      <c r="B337" s="4" t="s">
        <v>237</v>
      </c>
      <c r="C337" s="5">
        <v>77</v>
      </c>
      <c r="D337" s="4" t="s">
        <v>181</v>
      </c>
      <c r="E337" s="6">
        <v>27.62</v>
      </c>
      <c r="F337" s="6">
        <v>27.28</v>
      </c>
      <c r="G337" s="6">
        <v>19.829999999999998</v>
      </c>
      <c r="H337" s="6">
        <v>3.93</v>
      </c>
      <c r="I337" s="6">
        <v>23.76</v>
      </c>
      <c r="J337" s="6">
        <v>13.08</v>
      </c>
      <c r="K337" s="6">
        <v>2.02</v>
      </c>
      <c r="L337" s="6">
        <v>11.41</v>
      </c>
      <c r="M337" s="2"/>
    </row>
    <row r="338" spans="1:13" ht="15" customHeight="1" x14ac:dyDescent="0.2">
      <c r="A338" s="4" t="s">
        <v>344</v>
      </c>
      <c r="B338" s="4" t="s">
        <v>237</v>
      </c>
      <c r="C338" s="5">
        <v>77</v>
      </c>
      <c r="D338" s="4" t="s">
        <v>181</v>
      </c>
      <c r="E338" s="7">
        <v>29.6</v>
      </c>
      <c r="F338" s="6">
        <v>29.42</v>
      </c>
      <c r="G338" s="6">
        <v>20.45</v>
      </c>
      <c r="H338" s="6">
        <v>4.7699999999999996</v>
      </c>
      <c r="I338" s="7">
        <v>24.9</v>
      </c>
      <c r="J338" s="6">
        <v>13.47</v>
      </c>
      <c r="K338" s="6">
        <v>3.57</v>
      </c>
      <c r="L338" s="6">
        <v>13.38</v>
      </c>
      <c r="M338" s="2"/>
    </row>
    <row r="339" spans="1:13" ht="15" customHeight="1" x14ac:dyDescent="0.2">
      <c r="A339" s="4" t="s">
        <v>345</v>
      </c>
      <c r="B339" s="4" t="s">
        <v>237</v>
      </c>
      <c r="C339" s="5">
        <v>77</v>
      </c>
      <c r="D339" s="4" t="s">
        <v>181</v>
      </c>
      <c r="E339" s="6">
        <v>29.51</v>
      </c>
      <c r="F339" s="6">
        <v>27.15</v>
      </c>
      <c r="G339" s="6">
        <v>19.37</v>
      </c>
      <c r="H339" s="6">
        <v>4.2699999999999996</v>
      </c>
      <c r="I339" s="6">
        <v>24.02</v>
      </c>
      <c r="J339" s="6">
        <v>15.82</v>
      </c>
      <c r="K339" s="6">
        <v>2.94</v>
      </c>
      <c r="L339" s="6">
        <v>13.22</v>
      </c>
      <c r="M339" s="2"/>
    </row>
    <row r="340" spans="1:13" ht="15" customHeight="1" x14ac:dyDescent="0.2">
      <c r="A340" s="4" t="s">
        <v>346</v>
      </c>
      <c r="B340" s="4" t="s">
        <v>237</v>
      </c>
      <c r="C340" s="5">
        <v>77</v>
      </c>
      <c r="D340" s="4" t="s">
        <v>181</v>
      </c>
      <c r="E340" s="6">
        <v>25.22</v>
      </c>
      <c r="F340" s="6">
        <v>24.31</v>
      </c>
      <c r="G340" s="6">
        <v>18.43</v>
      </c>
      <c r="H340" s="6">
        <v>2.09</v>
      </c>
      <c r="I340" s="6">
        <v>21.59</v>
      </c>
      <c r="J340" s="6">
        <v>11.71</v>
      </c>
      <c r="K340" s="6">
        <v>2.0099999999999998</v>
      </c>
      <c r="L340" s="7">
        <v>11.4</v>
      </c>
      <c r="M340" s="2"/>
    </row>
    <row r="341" spans="1:13" ht="15" customHeight="1" x14ac:dyDescent="0.2">
      <c r="A341" s="4" t="s">
        <v>347</v>
      </c>
      <c r="B341" s="4" t="s">
        <v>237</v>
      </c>
      <c r="C341" s="5">
        <v>77</v>
      </c>
      <c r="D341" s="4" t="s">
        <v>181</v>
      </c>
      <c r="E341" s="6">
        <v>23.98</v>
      </c>
      <c r="F341" s="6">
        <v>25.29</v>
      </c>
      <c r="G341" s="6">
        <v>17.149999999999999</v>
      </c>
      <c r="H341" s="2"/>
      <c r="I341" s="6">
        <v>22.01</v>
      </c>
      <c r="J341" s="6">
        <v>12.88</v>
      </c>
      <c r="K341" s="6">
        <v>3.29</v>
      </c>
      <c r="L341" s="6">
        <v>11.13</v>
      </c>
      <c r="M341" s="2"/>
    </row>
    <row r="342" spans="1:13" ht="15" customHeight="1" x14ac:dyDescent="0.2">
      <c r="A342" s="4" t="s">
        <v>348</v>
      </c>
      <c r="B342" s="4" t="s">
        <v>237</v>
      </c>
      <c r="C342" s="5">
        <v>77</v>
      </c>
      <c r="D342" s="4" t="s">
        <v>181</v>
      </c>
      <c r="E342" s="6">
        <v>27.47</v>
      </c>
      <c r="F342" s="6">
        <v>25.84</v>
      </c>
      <c r="G342" s="6">
        <v>18.75</v>
      </c>
      <c r="H342" s="6">
        <v>3.81</v>
      </c>
      <c r="I342" s="6">
        <v>22.49</v>
      </c>
      <c r="J342" s="6">
        <v>11.84</v>
      </c>
      <c r="K342" s="6">
        <v>1.72</v>
      </c>
      <c r="L342" s="6">
        <v>12.38</v>
      </c>
      <c r="M342" s="2"/>
    </row>
    <row r="343" spans="1:13" ht="15" customHeight="1" x14ac:dyDescent="0.2">
      <c r="A343" s="4" t="s">
        <v>349</v>
      </c>
      <c r="B343" s="4" t="s">
        <v>237</v>
      </c>
      <c r="C343" s="5">
        <v>77</v>
      </c>
      <c r="D343" s="4" t="s">
        <v>181</v>
      </c>
      <c r="E343" s="6">
        <v>28.1</v>
      </c>
      <c r="F343" s="6">
        <v>30.26</v>
      </c>
      <c r="G343" s="6">
        <v>21.32</v>
      </c>
      <c r="H343" s="6">
        <v>2.2000000000000002</v>
      </c>
      <c r="I343" s="6">
        <v>27.13</v>
      </c>
      <c r="J343" s="6">
        <v>15.74</v>
      </c>
      <c r="K343" s="6">
        <v>1.71</v>
      </c>
      <c r="L343" s="6">
        <v>13.25</v>
      </c>
      <c r="M343" s="2"/>
    </row>
    <row r="344" spans="1:13" ht="15" customHeight="1" x14ac:dyDescent="0.2">
      <c r="A344" s="4" t="s">
        <v>350</v>
      </c>
      <c r="B344" s="4" t="s">
        <v>237</v>
      </c>
      <c r="C344" s="5">
        <v>77</v>
      </c>
      <c r="D344" s="4" t="s">
        <v>181</v>
      </c>
      <c r="E344" s="6">
        <v>25.85</v>
      </c>
      <c r="F344" s="6">
        <v>23.11</v>
      </c>
      <c r="G344" s="6">
        <v>17.02</v>
      </c>
      <c r="H344" s="2"/>
      <c r="I344" s="6">
        <v>19.66</v>
      </c>
      <c r="J344" s="6">
        <v>10.94</v>
      </c>
      <c r="K344" s="6">
        <v>2.12</v>
      </c>
      <c r="L344" s="6">
        <v>9.17</v>
      </c>
      <c r="M344" s="2"/>
    </row>
    <row r="345" spans="1:13" ht="15" customHeight="1" x14ac:dyDescent="0.2">
      <c r="A345" s="4" t="s">
        <v>351</v>
      </c>
      <c r="B345" s="4" t="s">
        <v>237</v>
      </c>
      <c r="C345" s="5">
        <v>77</v>
      </c>
      <c r="D345" s="4" t="s">
        <v>181</v>
      </c>
      <c r="E345" s="6">
        <v>28.82</v>
      </c>
      <c r="F345" s="6">
        <v>28.29</v>
      </c>
      <c r="G345" s="6">
        <v>20.13</v>
      </c>
      <c r="H345" s="6">
        <v>3.18</v>
      </c>
      <c r="I345" s="6">
        <v>24.64</v>
      </c>
      <c r="J345" s="6">
        <v>14.49</v>
      </c>
      <c r="K345" s="6">
        <v>2.12</v>
      </c>
      <c r="L345" s="6">
        <v>12.38</v>
      </c>
      <c r="M345" s="2"/>
    </row>
    <row r="346" spans="1:13" ht="15" customHeight="1" x14ac:dyDescent="0.2">
      <c r="A346" s="4" t="s">
        <v>352</v>
      </c>
      <c r="B346" s="4" t="s">
        <v>237</v>
      </c>
      <c r="C346" s="5">
        <v>79</v>
      </c>
      <c r="D346" s="4" t="s">
        <v>181</v>
      </c>
      <c r="E346" s="6">
        <v>36.72</v>
      </c>
      <c r="F346" s="6">
        <v>36.659999999999997</v>
      </c>
      <c r="G346" s="6">
        <v>23.37</v>
      </c>
      <c r="H346" s="6">
        <v>3.96</v>
      </c>
      <c r="I346" s="6">
        <v>30.39</v>
      </c>
      <c r="J346" s="6">
        <v>17.37</v>
      </c>
      <c r="K346" s="6">
        <v>2.5499999999999998</v>
      </c>
      <c r="L346" s="6">
        <v>15.46</v>
      </c>
      <c r="M346" s="2"/>
    </row>
    <row r="347" spans="1:13" ht="15" customHeight="1" x14ac:dyDescent="0.2">
      <c r="A347" s="4" t="s">
        <v>353</v>
      </c>
      <c r="B347" s="4" t="s">
        <v>237</v>
      </c>
      <c r="C347" s="5">
        <v>79</v>
      </c>
      <c r="D347" s="4" t="s">
        <v>181</v>
      </c>
      <c r="E347" s="6">
        <v>45.23</v>
      </c>
      <c r="F347" s="6">
        <v>45.78</v>
      </c>
      <c r="G347" s="6">
        <v>30.84</v>
      </c>
      <c r="H347" s="6">
        <v>8.99</v>
      </c>
      <c r="I347" s="6">
        <v>37.79</v>
      </c>
      <c r="J347" s="6">
        <v>17.78</v>
      </c>
      <c r="K347" s="6">
        <v>4.7300000000000004</v>
      </c>
      <c r="L347" s="6">
        <v>20.43</v>
      </c>
      <c r="M347" s="2"/>
    </row>
    <row r="348" spans="1:13" ht="15" customHeight="1" x14ac:dyDescent="0.2">
      <c r="A348" s="4" t="s">
        <v>354</v>
      </c>
      <c r="B348" s="4" t="s">
        <v>237</v>
      </c>
      <c r="C348" s="5">
        <v>79</v>
      </c>
      <c r="D348" s="4" t="s">
        <v>181</v>
      </c>
      <c r="E348" s="6">
        <v>36.619999999999997</v>
      </c>
      <c r="F348" s="7">
        <v>38.5</v>
      </c>
      <c r="G348" s="6">
        <v>25.69</v>
      </c>
      <c r="H348" s="6">
        <v>5.87</v>
      </c>
      <c r="I348" s="6">
        <v>33.409999999999997</v>
      </c>
      <c r="J348" s="6">
        <v>19.78</v>
      </c>
      <c r="K348" s="6">
        <v>1.82</v>
      </c>
      <c r="L348" s="6">
        <v>15.75</v>
      </c>
      <c r="M348" s="2"/>
    </row>
    <row r="349" spans="1:13" ht="15" customHeight="1" x14ac:dyDescent="0.2">
      <c r="A349" s="4" t="s">
        <v>355</v>
      </c>
      <c r="B349" s="4" t="s">
        <v>237</v>
      </c>
      <c r="C349" s="5">
        <v>79</v>
      </c>
      <c r="D349" s="4" t="s">
        <v>181</v>
      </c>
      <c r="E349" s="6">
        <v>30.18</v>
      </c>
      <c r="F349" s="6">
        <v>33.29</v>
      </c>
      <c r="G349" s="6">
        <v>23.59</v>
      </c>
      <c r="H349" s="6">
        <v>5.92</v>
      </c>
      <c r="I349" s="6">
        <v>27.43</v>
      </c>
      <c r="J349" s="6">
        <v>16.739999999999998</v>
      </c>
      <c r="K349" s="6">
        <v>3.71</v>
      </c>
      <c r="L349" s="6">
        <v>13.16</v>
      </c>
      <c r="M349" s="2"/>
    </row>
    <row r="350" spans="1:13" ht="15" customHeight="1" x14ac:dyDescent="0.2">
      <c r="A350" s="4" t="s">
        <v>356</v>
      </c>
      <c r="B350" s="4" t="s">
        <v>237</v>
      </c>
      <c r="C350" s="5">
        <v>79</v>
      </c>
      <c r="D350" s="4" t="s">
        <v>181</v>
      </c>
      <c r="E350" s="6">
        <v>31.04</v>
      </c>
      <c r="F350" s="6">
        <v>28.59</v>
      </c>
      <c r="G350" s="6">
        <v>19.829999999999998</v>
      </c>
      <c r="H350" s="6">
        <v>1.74</v>
      </c>
      <c r="I350" s="6">
        <v>25.43</v>
      </c>
      <c r="J350" s="6">
        <v>14.86</v>
      </c>
      <c r="K350" s="6">
        <v>1.91</v>
      </c>
      <c r="L350" s="6">
        <v>13.93</v>
      </c>
      <c r="M350" s="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E4F17C-E879-4494-9F71-D522ADB9099C}">
  <dimension ref="A1:L332"/>
  <sheetViews>
    <sheetView zoomScaleNormal="100" workbookViewId="0">
      <selection activeCell="F3" sqref="F3"/>
    </sheetView>
  </sheetViews>
  <sheetFormatPr defaultColWidth="9" defaultRowHeight="12.75" x14ac:dyDescent="0.2"/>
  <cols>
    <col min="1" max="1" width="12.6640625" customWidth="1"/>
    <col min="2" max="2" width="15.1640625" customWidth="1"/>
    <col min="3" max="3" width="6.83203125" customWidth="1"/>
    <col min="4" max="4" width="8" customWidth="1"/>
    <col min="5" max="5" width="6.83203125" customWidth="1"/>
    <col min="6" max="6" width="10.6640625" customWidth="1"/>
    <col min="7" max="7" width="9.5" customWidth="1"/>
    <col min="8" max="8" width="8" customWidth="1"/>
    <col min="9" max="9" width="13.83203125" customWidth="1"/>
    <col min="10" max="10" width="5.1640625" customWidth="1"/>
    <col min="11" max="11" width="8.83203125" customWidth="1"/>
    <col min="12" max="12" width="11" customWidth="1"/>
  </cols>
  <sheetData>
    <row r="1" spans="1:12" s="12" customFormat="1" x14ac:dyDescent="0.2">
      <c r="A1" s="12" t="s">
        <v>357</v>
      </c>
      <c r="B1" s="12" t="s">
        <v>370</v>
      </c>
      <c r="C1" s="12" t="s">
        <v>371</v>
      </c>
      <c r="D1" s="12" t="s">
        <v>362</v>
      </c>
      <c r="E1" s="12" t="s">
        <v>372</v>
      </c>
      <c r="F1" s="12" t="s">
        <v>378</v>
      </c>
      <c r="G1" s="12" t="s">
        <v>379</v>
      </c>
    </row>
    <row r="2" spans="1:12" ht="15" customHeight="1" x14ac:dyDescent="0.2">
      <c r="A2" s="4" t="s">
        <v>0</v>
      </c>
      <c r="B2" s="4" t="s">
        <v>2</v>
      </c>
      <c r="C2" s="6">
        <v>23.56</v>
      </c>
      <c r="D2" s="6">
        <v>19.170000000000002</v>
      </c>
      <c r="E2" s="6">
        <v>14.09</v>
      </c>
      <c r="F2" s="6">
        <f>4/3 * PI() * (D2*0.5) *( C2*0.5) * (E2*0.5)</f>
        <v>3332.0155107831197</v>
      </c>
      <c r="G2" s="6">
        <f>F2/1000</f>
        <v>3.3320155107831195</v>
      </c>
      <c r="H2" s="6"/>
      <c r="I2" s="6"/>
      <c r="J2" s="6"/>
      <c r="K2" s="6"/>
    </row>
    <row r="3" spans="1:12" ht="15" customHeight="1" x14ac:dyDescent="0.2">
      <c r="A3" s="4" t="s">
        <v>5</v>
      </c>
      <c r="B3" s="4" t="s">
        <v>2</v>
      </c>
      <c r="C3" s="6">
        <v>30.29</v>
      </c>
      <c r="D3" s="6">
        <v>27.56</v>
      </c>
      <c r="E3" s="6">
        <v>22.9</v>
      </c>
      <c r="F3" s="6">
        <f t="shared" ref="F3:F76" si="0">4/3 * PI() * (D3*0.5) *( C3*0.5) * (E3*0.5)</f>
        <v>10009.504778079723</v>
      </c>
      <c r="G3" s="6">
        <f t="shared" ref="G3:G76" si="1">F3/1000</f>
        <v>10.009504778079723</v>
      </c>
      <c r="H3" s="6"/>
      <c r="I3" s="26" t="s">
        <v>381</v>
      </c>
      <c r="J3" s="26"/>
      <c r="K3" s="26"/>
      <c r="L3" s="26"/>
    </row>
    <row r="4" spans="1:12" ht="15" customHeight="1" x14ac:dyDescent="0.2">
      <c r="A4" s="4" t="s">
        <v>6</v>
      </c>
      <c r="B4" s="4" t="s">
        <v>2</v>
      </c>
      <c r="C4" s="7">
        <v>29.6</v>
      </c>
      <c r="D4" s="6">
        <v>27.76</v>
      </c>
      <c r="E4" s="6">
        <v>22.13</v>
      </c>
      <c r="F4" s="6">
        <f t="shared" si="0"/>
        <v>9521.1895018452578</v>
      </c>
      <c r="G4" s="6">
        <f t="shared" si="1"/>
        <v>9.5211895018452584</v>
      </c>
      <c r="H4" s="6"/>
      <c r="I4" s="21" t="s">
        <v>380</v>
      </c>
      <c r="J4" s="21" t="s">
        <v>392</v>
      </c>
      <c r="K4" s="22" t="s">
        <v>383</v>
      </c>
      <c r="L4" s="21" t="s">
        <v>387</v>
      </c>
    </row>
    <row r="5" spans="1:12" ht="15" customHeight="1" x14ac:dyDescent="0.2">
      <c r="A5" s="4" t="s">
        <v>7</v>
      </c>
      <c r="B5" s="4" t="s">
        <v>2</v>
      </c>
      <c r="C5" s="6">
        <v>27.85</v>
      </c>
      <c r="D5" s="6">
        <v>26.77</v>
      </c>
      <c r="E5" s="6">
        <v>20.47</v>
      </c>
      <c r="F5" s="6">
        <f t="shared" si="0"/>
        <v>7990.7958551373194</v>
      </c>
      <c r="G5" s="6">
        <f t="shared" si="1"/>
        <v>7.9907958551373195</v>
      </c>
      <c r="H5" s="6"/>
      <c r="I5" t="s">
        <v>382</v>
      </c>
      <c r="J5">
        <v>11</v>
      </c>
      <c r="K5" s="15">
        <f>AVERAGE(G2:G16)</f>
        <v>8.2618174513869089</v>
      </c>
      <c r="L5">
        <v>12.5</v>
      </c>
    </row>
    <row r="6" spans="1:12" ht="15" customHeight="1" x14ac:dyDescent="0.2">
      <c r="A6" s="4" t="s">
        <v>8</v>
      </c>
      <c r="B6" s="4" t="s">
        <v>2</v>
      </c>
      <c r="C6" s="6">
        <v>25.21</v>
      </c>
      <c r="D6" s="6">
        <v>23</v>
      </c>
      <c r="E6" s="6">
        <v>18.04</v>
      </c>
      <c r="F6" s="6">
        <f t="shared" si="0"/>
        <v>5476.9129361151145</v>
      </c>
      <c r="G6" s="6">
        <f t="shared" si="1"/>
        <v>5.4769129361151148</v>
      </c>
      <c r="H6" s="6"/>
      <c r="K6" s="15"/>
    </row>
    <row r="7" spans="1:12" ht="15" customHeight="1" x14ac:dyDescent="0.2">
      <c r="A7" s="4" t="s">
        <v>9</v>
      </c>
      <c r="B7" s="4" t="s">
        <v>2</v>
      </c>
      <c r="C7" s="6">
        <v>26.93</v>
      </c>
      <c r="D7" s="6">
        <v>25.57</v>
      </c>
      <c r="E7" s="6">
        <v>21.67</v>
      </c>
      <c r="F7" s="6">
        <f t="shared" si="0"/>
        <v>7813.1221673628888</v>
      </c>
      <c r="G7" s="6">
        <f t="shared" si="1"/>
        <v>7.8131221673628888</v>
      </c>
      <c r="H7" s="6"/>
      <c r="I7" s="14" t="s">
        <v>398</v>
      </c>
      <c r="J7">
        <v>24</v>
      </c>
      <c r="K7" s="15">
        <f>AVERAGE(G17:G40)</f>
        <v>10.011736447669293</v>
      </c>
      <c r="L7">
        <v>25.2</v>
      </c>
    </row>
    <row r="8" spans="1:12" ht="15" customHeight="1" x14ac:dyDescent="0.2">
      <c r="A8" s="4" t="s">
        <v>10</v>
      </c>
      <c r="B8" s="4" t="s">
        <v>2</v>
      </c>
      <c r="C8" s="6">
        <v>29.94</v>
      </c>
      <c r="D8" s="6">
        <v>28.39</v>
      </c>
      <c r="E8" s="6">
        <v>22.04</v>
      </c>
      <c r="F8" s="6">
        <f t="shared" si="0"/>
        <v>9809.0602256606817</v>
      </c>
      <c r="G8" s="6">
        <f t="shared" si="1"/>
        <v>9.8090602256606818</v>
      </c>
      <c r="H8" s="6"/>
      <c r="K8" s="15"/>
    </row>
    <row r="9" spans="1:12" ht="15" customHeight="1" x14ac:dyDescent="0.2">
      <c r="A9" s="4" t="s">
        <v>11</v>
      </c>
      <c r="B9" s="4" t="s">
        <v>2</v>
      </c>
      <c r="C9" s="6">
        <v>29.1</v>
      </c>
      <c r="D9" s="7">
        <v>27.9</v>
      </c>
      <c r="E9" s="6">
        <v>22.92</v>
      </c>
      <c r="F9" s="6">
        <f t="shared" si="0"/>
        <v>9743.3976593779244</v>
      </c>
      <c r="G9" s="6">
        <f t="shared" si="1"/>
        <v>9.7433976593779246</v>
      </c>
      <c r="H9" s="7"/>
      <c r="I9" s="14" t="s">
        <v>393</v>
      </c>
      <c r="J9">
        <v>18</v>
      </c>
      <c r="K9" s="15">
        <f>AVERAGE(G41:G58)</f>
        <v>10.737715740060617</v>
      </c>
      <c r="L9">
        <v>21.9</v>
      </c>
    </row>
    <row r="10" spans="1:12" ht="15" customHeight="1" x14ac:dyDescent="0.2">
      <c r="A10" s="4" t="s">
        <v>12</v>
      </c>
      <c r="B10" s="4" t="s">
        <v>2</v>
      </c>
      <c r="C10" s="6">
        <v>29.43</v>
      </c>
      <c r="D10" s="6">
        <v>24.17</v>
      </c>
      <c r="E10" s="6">
        <v>18.03</v>
      </c>
      <c r="F10" s="6">
        <f t="shared" si="0"/>
        <v>6715.2357129925967</v>
      </c>
      <c r="G10" s="6">
        <f t="shared" si="1"/>
        <v>6.7152357129925964</v>
      </c>
      <c r="H10" s="6"/>
      <c r="K10" s="15"/>
    </row>
    <row r="11" spans="1:12" ht="15" customHeight="1" x14ac:dyDescent="0.2">
      <c r="A11" s="4" t="s">
        <v>13</v>
      </c>
      <c r="B11" s="4" t="s">
        <v>2</v>
      </c>
      <c r="C11" s="6">
        <v>30.56</v>
      </c>
      <c r="D11" s="6">
        <v>24.62</v>
      </c>
      <c r="E11" s="6">
        <v>20.88</v>
      </c>
      <c r="F11" s="6">
        <f t="shared" si="0"/>
        <v>8225.6554686089803</v>
      </c>
      <c r="G11" s="6">
        <f t="shared" si="1"/>
        <v>8.2256554686089807</v>
      </c>
      <c r="H11" s="7"/>
      <c r="I11" t="s">
        <v>384</v>
      </c>
      <c r="J11">
        <v>18</v>
      </c>
      <c r="K11" s="15">
        <f>AVERAGE(G59:G76)</f>
        <v>15.184702505787218</v>
      </c>
      <c r="L11">
        <v>28.7</v>
      </c>
    </row>
    <row r="12" spans="1:12" ht="15" customHeight="1" x14ac:dyDescent="0.2">
      <c r="A12" s="4" t="s">
        <v>14</v>
      </c>
      <c r="B12" s="4" t="s">
        <v>2</v>
      </c>
      <c r="C12" s="6">
        <v>28.21</v>
      </c>
      <c r="D12" s="6">
        <v>24.34</v>
      </c>
      <c r="E12" s="6">
        <v>17.95</v>
      </c>
      <c r="F12" s="6">
        <f t="shared" si="0"/>
        <v>6453.3725178758568</v>
      </c>
      <c r="G12" s="6">
        <f t="shared" si="1"/>
        <v>6.4533725178758568</v>
      </c>
      <c r="H12" s="6"/>
      <c r="K12" s="15"/>
    </row>
    <row r="13" spans="1:12" ht="15" customHeight="1" x14ac:dyDescent="0.2">
      <c r="A13" s="4" t="s">
        <v>15</v>
      </c>
      <c r="B13" s="4" t="s">
        <v>2</v>
      </c>
      <c r="C13" s="6">
        <v>30.42</v>
      </c>
      <c r="D13" s="6">
        <v>26.79</v>
      </c>
      <c r="E13" s="6">
        <v>17.54</v>
      </c>
      <c r="F13" s="6">
        <f t="shared" si="0"/>
        <v>7484.4541919895846</v>
      </c>
      <c r="G13" s="6">
        <f t="shared" si="1"/>
        <v>7.4844541919895846</v>
      </c>
      <c r="H13" s="6"/>
      <c r="I13" t="s">
        <v>385</v>
      </c>
      <c r="J13">
        <v>17</v>
      </c>
      <c r="K13" s="15">
        <f>AVERAGE(G77:G93)</f>
        <v>7.4779477399140992</v>
      </c>
      <c r="L13">
        <v>12.5</v>
      </c>
    </row>
    <row r="14" spans="1:12" ht="15" customHeight="1" x14ac:dyDescent="0.2">
      <c r="A14" s="4" t="s">
        <v>16</v>
      </c>
      <c r="B14" s="4" t="s">
        <v>2</v>
      </c>
      <c r="C14" s="6">
        <v>31.75</v>
      </c>
      <c r="D14" s="6">
        <v>30.03</v>
      </c>
      <c r="E14" s="6">
        <v>25.11</v>
      </c>
      <c r="F14" s="6">
        <f t="shared" si="0"/>
        <v>12535.57896155345</v>
      </c>
      <c r="G14" s="6">
        <f t="shared" si="1"/>
        <v>12.535578961553451</v>
      </c>
      <c r="H14" s="6"/>
      <c r="K14" s="15"/>
    </row>
    <row r="15" spans="1:12" ht="15" customHeight="1" x14ac:dyDescent="0.2">
      <c r="A15" s="4" t="s">
        <v>17</v>
      </c>
      <c r="B15" s="4" t="s">
        <v>2</v>
      </c>
      <c r="C15" s="6">
        <v>30.07</v>
      </c>
      <c r="D15" s="6">
        <v>24.96</v>
      </c>
      <c r="E15" s="6">
        <v>22.95</v>
      </c>
      <c r="F15" s="6">
        <f t="shared" si="0"/>
        <v>9019.0194040733877</v>
      </c>
      <c r="G15" s="6">
        <f t="shared" si="1"/>
        <v>9.0190194040733882</v>
      </c>
      <c r="H15" s="6"/>
      <c r="I15" s="14" t="s">
        <v>399</v>
      </c>
      <c r="J15">
        <v>39</v>
      </c>
      <c r="K15" s="15">
        <f>AVERAGE(G94:G130)</f>
        <v>10.210033181403908</v>
      </c>
      <c r="L15">
        <v>18.2</v>
      </c>
    </row>
    <row r="16" spans="1:12" ht="15" customHeight="1" x14ac:dyDescent="0.2">
      <c r="A16" s="16" t="s">
        <v>18</v>
      </c>
      <c r="B16" s="16" t="s">
        <v>2</v>
      </c>
      <c r="C16" s="17">
        <v>30.63</v>
      </c>
      <c r="D16" s="17">
        <v>27.82</v>
      </c>
      <c r="E16" s="17">
        <v>21.96</v>
      </c>
      <c r="F16" s="17">
        <f t="shared" si="0"/>
        <v>9797.9468793477208</v>
      </c>
      <c r="G16" s="17">
        <f t="shared" si="1"/>
        <v>9.7979468793477213</v>
      </c>
      <c r="H16" s="6"/>
      <c r="I16" s="14"/>
      <c r="K16" s="15"/>
    </row>
    <row r="17" spans="1:12" ht="15" customHeight="1" x14ac:dyDescent="0.2">
      <c r="A17" s="4" t="s">
        <v>19</v>
      </c>
      <c r="B17" s="4" t="s">
        <v>2</v>
      </c>
      <c r="C17" s="7">
        <v>31.9</v>
      </c>
      <c r="D17" s="6">
        <v>30.91</v>
      </c>
      <c r="E17" s="6">
        <v>25.16</v>
      </c>
      <c r="F17" s="6">
        <f t="shared" si="0"/>
        <v>12989.694799947083</v>
      </c>
      <c r="G17" s="6">
        <f t="shared" si="1"/>
        <v>12.989694799947083</v>
      </c>
      <c r="H17" s="6"/>
      <c r="I17" s="14" t="s">
        <v>400</v>
      </c>
      <c r="J17">
        <v>21</v>
      </c>
      <c r="K17" s="15">
        <f>AVERAGE(G131:G151)</f>
        <v>11.398308374992924</v>
      </c>
      <c r="L17">
        <v>16</v>
      </c>
    </row>
    <row r="18" spans="1:12" ht="15" customHeight="1" x14ac:dyDescent="0.2">
      <c r="A18" s="4" t="s">
        <v>20</v>
      </c>
      <c r="B18" s="4" t="s">
        <v>2</v>
      </c>
      <c r="C18" s="6">
        <v>30.66</v>
      </c>
      <c r="D18" s="6">
        <v>31.76</v>
      </c>
      <c r="E18" s="6">
        <v>22.96</v>
      </c>
      <c r="F18" s="6">
        <f t="shared" si="0"/>
        <v>11706.394358887344</v>
      </c>
      <c r="G18" s="6">
        <f t="shared" si="1"/>
        <v>11.706394358887344</v>
      </c>
      <c r="H18" s="6"/>
    </row>
    <row r="19" spans="1:12" ht="15" customHeight="1" x14ac:dyDescent="0.2">
      <c r="A19" s="4" t="s">
        <v>21</v>
      </c>
      <c r="B19" s="4" t="s">
        <v>2</v>
      </c>
      <c r="C19" s="6">
        <v>24.25</v>
      </c>
      <c r="D19" s="6">
        <v>21.82</v>
      </c>
      <c r="E19" s="6">
        <v>16.829999999999998</v>
      </c>
      <c r="F19" s="6">
        <f t="shared" si="0"/>
        <v>4662.8261936640447</v>
      </c>
      <c r="G19" s="6">
        <f t="shared" si="1"/>
        <v>4.6628261936640447</v>
      </c>
      <c r="H19" s="6"/>
      <c r="I19" t="s">
        <v>386</v>
      </c>
      <c r="J19">
        <v>10</v>
      </c>
      <c r="K19" s="15">
        <f>AVERAGE(G152:G161)</f>
        <v>4.5009273403657488</v>
      </c>
      <c r="L19">
        <v>8.5</v>
      </c>
    </row>
    <row r="20" spans="1:12" ht="15" customHeight="1" x14ac:dyDescent="0.2">
      <c r="A20" s="4" t="s">
        <v>22</v>
      </c>
      <c r="B20" s="4" t="s">
        <v>2</v>
      </c>
      <c r="C20" s="6">
        <v>24.16</v>
      </c>
      <c r="D20" s="6">
        <v>21.73</v>
      </c>
      <c r="E20" s="6">
        <v>15.47</v>
      </c>
      <c r="F20" s="6">
        <f t="shared" si="0"/>
        <v>4252.5124354816971</v>
      </c>
      <c r="G20" s="6">
        <f t="shared" si="1"/>
        <v>4.2525124354816972</v>
      </c>
      <c r="H20" s="6"/>
    </row>
    <row r="21" spans="1:12" ht="15" customHeight="1" x14ac:dyDescent="0.2">
      <c r="A21" s="4" t="s">
        <v>23</v>
      </c>
      <c r="B21" s="4" t="s">
        <v>2</v>
      </c>
      <c r="C21" s="6">
        <v>29.55</v>
      </c>
      <c r="D21" s="6">
        <v>29.39</v>
      </c>
      <c r="E21" s="7">
        <v>21.3</v>
      </c>
      <c r="F21" s="6">
        <f t="shared" si="0"/>
        <v>9685.7955370567433</v>
      </c>
      <c r="G21" s="6">
        <f t="shared" si="1"/>
        <v>9.6857955370567428</v>
      </c>
      <c r="H21" s="6"/>
      <c r="I21" s="14" t="s">
        <v>401</v>
      </c>
      <c r="J21">
        <v>16</v>
      </c>
      <c r="K21" s="15">
        <f>AVERAGE(G162:G177)</f>
        <v>3.3037434429054122</v>
      </c>
      <c r="L21">
        <v>7.1</v>
      </c>
    </row>
    <row r="22" spans="1:12" ht="15" customHeight="1" x14ac:dyDescent="0.2">
      <c r="A22" s="4" t="s">
        <v>222</v>
      </c>
      <c r="B22" s="4" t="s">
        <v>2</v>
      </c>
      <c r="C22" s="6">
        <v>26.06</v>
      </c>
      <c r="D22" s="6">
        <v>24.11</v>
      </c>
      <c r="E22" s="6">
        <v>19.309999999999999</v>
      </c>
      <c r="F22" s="6">
        <f t="shared" ref="F22:F33" si="2">4/3 * PI() * (D22*0.5) *( C22*0.5) * (E22*0.5)</f>
        <v>6352.6147383489733</v>
      </c>
      <c r="G22" s="6">
        <f t="shared" ref="G22:G33" si="3">F22/1000</f>
        <v>6.3526147383489731</v>
      </c>
      <c r="H22" s="6"/>
    </row>
    <row r="23" spans="1:12" ht="15" customHeight="1" x14ac:dyDescent="0.2">
      <c r="A23" s="4" t="s">
        <v>224</v>
      </c>
      <c r="B23" s="4" t="s">
        <v>2</v>
      </c>
      <c r="C23" s="6">
        <v>26.27</v>
      </c>
      <c r="D23" s="6">
        <v>23</v>
      </c>
      <c r="E23" s="6">
        <v>16.18</v>
      </c>
      <c r="F23" s="6">
        <f t="shared" si="2"/>
        <v>5118.7633101847341</v>
      </c>
      <c r="G23" s="6">
        <f t="shared" si="3"/>
        <v>5.1187633101847343</v>
      </c>
      <c r="H23" s="7"/>
      <c r="I23" s="14" t="s">
        <v>390</v>
      </c>
      <c r="J23" s="14">
        <v>24</v>
      </c>
      <c r="K23" s="15">
        <f>AVERAGE(G178:G201)</f>
        <v>13.794458559893341</v>
      </c>
      <c r="L23">
        <v>26.7</v>
      </c>
    </row>
    <row r="24" spans="1:12" ht="15" customHeight="1" x14ac:dyDescent="0.2">
      <c r="A24" s="4" t="s">
        <v>225</v>
      </c>
      <c r="B24" s="4" t="s">
        <v>2</v>
      </c>
      <c r="C24" s="7">
        <v>30.3</v>
      </c>
      <c r="D24" s="6">
        <v>26.18</v>
      </c>
      <c r="E24" s="6">
        <v>20.25</v>
      </c>
      <c r="F24" s="6">
        <f t="shared" si="2"/>
        <v>8410.773168553671</v>
      </c>
      <c r="G24" s="6">
        <f t="shared" si="3"/>
        <v>8.4107731685536713</v>
      </c>
      <c r="H24" s="6"/>
      <c r="I24" s="14"/>
      <c r="J24" s="14"/>
      <c r="K24" s="15"/>
    </row>
    <row r="25" spans="1:12" ht="15" customHeight="1" x14ac:dyDescent="0.2">
      <c r="A25" s="4" t="s">
        <v>226</v>
      </c>
      <c r="B25" s="4" t="s">
        <v>2</v>
      </c>
      <c r="C25" s="6">
        <v>29.56</v>
      </c>
      <c r="D25" s="6">
        <v>25.34</v>
      </c>
      <c r="E25" s="6">
        <v>20.64</v>
      </c>
      <c r="F25" s="6">
        <f t="shared" si="2"/>
        <v>8095.0466443012256</v>
      </c>
      <c r="G25" s="6">
        <f t="shared" si="3"/>
        <v>8.0950466443012257</v>
      </c>
      <c r="H25" s="6"/>
      <c r="I25" s="14" t="s">
        <v>391</v>
      </c>
      <c r="J25" s="14">
        <v>12</v>
      </c>
      <c r="K25" s="15">
        <f>AVERAGE(G202:G214)</f>
        <v>14.114662877876636</v>
      </c>
      <c r="L25">
        <v>23.3</v>
      </c>
    </row>
    <row r="26" spans="1:12" ht="15" customHeight="1" x14ac:dyDescent="0.2">
      <c r="A26" s="4" t="s">
        <v>227</v>
      </c>
      <c r="B26" s="4" t="s">
        <v>2</v>
      </c>
      <c r="C26" s="6">
        <v>31.94</v>
      </c>
      <c r="D26" s="6">
        <v>29.25</v>
      </c>
      <c r="E26" s="6">
        <v>20.32</v>
      </c>
      <c r="F26" s="6">
        <f t="shared" si="2"/>
        <v>9939.9250143714817</v>
      </c>
      <c r="G26" s="6">
        <f t="shared" si="3"/>
        <v>9.9399250143714823</v>
      </c>
      <c r="H26" s="6"/>
    </row>
    <row r="27" spans="1:12" ht="15" customHeight="1" x14ac:dyDescent="0.2">
      <c r="A27" s="4" t="s">
        <v>228</v>
      </c>
      <c r="B27" s="4" t="s">
        <v>2</v>
      </c>
      <c r="C27" s="6">
        <v>32.58</v>
      </c>
      <c r="D27" s="6">
        <v>27.61</v>
      </c>
      <c r="E27" s="6">
        <v>22.17</v>
      </c>
      <c r="F27" s="6">
        <f t="shared" si="2"/>
        <v>10441.954633733447</v>
      </c>
      <c r="G27" s="6">
        <f t="shared" si="3"/>
        <v>10.441954633733447</v>
      </c>
      <c r="H27" s="6"/>
    </row>
    <row r="28" spans="1:12" ht="15" customHeight="1" x14ac:dyDescent="0.2">
      <c r="A28" s="4" t="s">
        <v>229</v>
      </c>
      <c r="B28" s="4" t="s">
        <v>2</v>
      </c>
      <c r="C28" s="6">
        <v>28.56</v>
      </c>
      <c r="D28" s="6">
        <v>27.05</v>
      </c>
      <c r="E28" s="6">
        <v>23.51</v>
      </c>
      <c r="F28" s="6">
        <f t="shared" si="2"/>
        <v>9509.9169438054014</v>
      </c>
      <c r="G28" s="6">
        <f t="shared" si="3"/>
        <v>9.5099169438054005</v>
      </c>
      <c r="H28" s="6"/>
      <c r="I28" s="26" t="s">
        <v>388</v>
      </c>
      <c r="J28" s="26"/>
      <c r="K28" s="26"/>
      <c r="L28" s="26"/>
    </row>
    <row r="29" spans="1:12" ht="15" customHeight="1" x14ac:dyDescent="0.2">
      <c r="A29" s="4" t="s">
        <v>230</v>
      </c>
      <c r="B29" s="4" t="s">
        <v>2</v>
      </c>
      <c r="C29" s="6">
        <v>30.93</v>
      </c>
      <c r="D29" s="6">
        <v>26.81</v>
      </c>
      <c r="E29" s="6">
        <v>23.02</v>
      </c>
      <c r="F29" s="6">
        <f t="shared" si="2"/>
        <v>9994.9511438140526</v>
      </c>
      <c r="G29" s="6">
        <f t="shared" si="3"/>
        <v>9.9949511438140526</v>
      </c>
      <c r="H29" s="6"/>
      <c r="I29" s="21" t="s">
        <v>380</v>
      </c>
      <c r="J29" s="21" t="s">
        <v>392</v>
      </c>
      <c r="K29" s="22" t="s">
        <v>383</v>
      </c>
      <c r="L29" s="21" t="s">
        <v>387</v>
      </c>
    </row>
    <row r="30" spans="1:12" ht="15" customHeight="1" x14ac:dyDescent="0.2">
      <c r="A30" s="4" t="s">
        <v>231</v>
      </c>
      <c r="B30" s="4" t="s">
        <v>2</v>
      </c>
      <c r="C30" s="6">
        <v>28.13</v>
      </c>
      <c r="D30" s="6">
        <v>24.02</v>
      </c>
      <c r="E30" s="6">
        <v>18.649999999999999</v>
      </c>
      <c r="F30" s="6">
        <f t="shared" si="2"/>
        <v>6598.1197552898502</v>
      </c>
      <c r="G30" s="6">
        <f t="shared" si="3"/>
        <v>6.5981197552898498</v>
      </c>
      <c r="H30" s="6"/>
    </row>
    <row r="31" spans="1:12" ht="15" customHeight="1" x14ac:dyDescent="0.2">
      <c r="A31" s="4" t="s">
        <v>233</v>
      </c>
      <c r="B31" s="4" t="s">
        <v>2</v>
      </c>
      <c r="C31" s="6">
        <v>30.76</v>
      </c>
      <c r="D31" s="6">
        <v>31.05</v>
      </c>
      <c r="E31" s="6">
        <v>24.41</v>
      </c>
      <c r="F31" s="6">
        <f t="shared" si="2"/>
        <v>12207.151579817535</v>
      </c>
      <c r="G31" s="6">
        <f t="shared" si="3"/>
        <v>12.207151579817536</v>
      </c>
      <c r="H31" s="6"/>
      <c r="I31" s="14" t="s">
        <v>389</v>
      </c>
      <c r="J31" s="14">
        <v>43</v>
      </c>
      <c r="K31" s="13">
        <f>AVERAGE(G215:G257)</f>
        <v>10.509362435844379</v>
      </c>
      <c r="L31">
        <v>30.5</v>
      </c>
    </row>
    <row r="32" spans="1:12" ht="15" customHeight="1" x14ac:dyDescent="0.2">
      <c r="A32" s="4" t="s">
        <v>234</v>
      </c>
      <c r="B32" s="4" t="s">
        <v>2</v>
      </c>
      <c r="C32" s="6">
        <v>33.43</v>
      </c>
      <c r="D32" s="6">
        <v>34.79</v>
      </c>
      <c r="E32" s="6">
        <v>25.46</v>
      </c>
      <c r="F32" s="6">
        <f t="shared" si="2"/>
        <v>15504.145198987469</v>
      </c>
      <c r="G32" s="6">
        <f t="shared" si="3"/>
        <v>15.504145198987469</v>
      </c>
      <c r="H32" s="6"/>
      <c r="K32" s="13"/>
    </row>
    <row r="33" spans="1:12" ht="15" customHeight="1" x14ac:dyDescent="0.2">
      <c r="A33" s="4" t="s">
        <v>235</v>
      </c>
      <c r="B33" s="4" t="s">
        <v>2</v>
      </c>
      <c r="C33" s="6">
        <v>39.08</v>
      </c>
      <c r="D33" s="6">
        <v>38.74</v>
      </c>
      <c r="E33" s="6">
        <v>31.88</v>
      </c>
      <c r="F33" s="6">
        <f t="shared" si="2"/>
        <v>25271.505007613869</v>
      </c>
      <c r="G33" s="6">
        <f t="shared" si="3"/>
        <v>25.271505007613868</v>
      </c>
      <c r="H33" s="6"/>
      <c r="I33" s="14" t="s">
        <v>402</v>
      </c>
      <c r="J33">
        <v>1</v>
      </c>
      <c r="K33">
        <v>21.6</v>
      </c>
      <c r="L33">
        <v>21.6</v>
      </c>
    </row>
    <row r="34" spans="1:12" ht="15" customHeight="1" x14ac:dyDescent="0.2">
      <c r="A34" s="4" t="s">
        <v>24</v>
      </c>
      <c r="B34" s="4" t="s">
        <v>2</v>
      </c>
      <c r="C34" s="6">
        <v>28.31</v>
      </c>
      <c r="D34" s="6">
        <v>26.59</v>
      </c>
      <c r="E34" s="6">
        <v>19.98</v>
      </c>
      <c r="F34" s="6">
        <f t="shared" si="0"/>
        <v>7875.0317404613761</v>
      </c>
      <c r="G34" s="6">
        <f t="shared" si="1"/>
        <v>7.8750317404613757</v>
      </c>
      <c r="H34" s="6"/>
    </row>
    <row r="35" spans="1:12" ht="15" customHeight="1" x14ac:dyDescent="0.2">
      <c r="A35" s="4" t="s">
        <v>25</v>
      </c>
      <c r="B35" s="4" t="s">
        <v>2</v>
      </c>
      <c r="C35" s="6">
        <v>29.85</v>
      </c>
      <c r="D35" s="6">
        <v>32.03</v>
      </c>
      <c r="E35" s="6">
        <v>23.05</v>
      </c>
      <c r="F35" s="6">
        <f t="shared" si="0"/>
        <v>11539.07048422375</v>
      </c>
      <c r="G35" s="6">
        <f t="shared" si="1"/>
        <v>11.53907048422375</v>
      </c>
      <c r="H35" s="7"/>
      <c r="I35" s="14" t="s">
        <v>394</v>
      </c>
      <c r="J35">
        <v>4</v>
      </c>
      <c r="K35" s="13">
        <f>AVERAGE(G259:G262)</f>
        <v>3.3172247904682575</v>
      </c>
      <c r="L35">
        <v>5.0999999999999996</v>
      </c>
    </row>
    <row r="36" spans="1:12" ht="15" customHeight="1" x14ac:dyDescent="0.2">
      <c r="A36" s="4" t="s">
        <v>26</v>
      </c>
      <c r="B36" s="4" t="s">
        <v>2</v>
      </c>
      <c r="C36" s="6">
        <v>32.630000000000003</v>
      </c>
      <c r="D36" s="6">
        <v>30.36</v>
      </c>
      <c r="E36" s="6">
        <v>23.97</v>
      </c>
      <c r="F36" s="6">
        <f t="shared" si="0"/>
        <v>12433.273793183038</v>
      </c>
      <c r="G36" s="6">
        <f t="shared" si="1"/>
        <v>12.433273793183037</v>
      </c>
      <c r="H36" s="1"/>
      <c r="I36" s="14"/>
      <c r="K36" s="13"/>
    </row>
    <row r="37" spans="1:12" ht="15" customHeight="1" x14ac:dyDescent="0.2">
      <c r="A37" s="4" t="s">
        <v>27</v>
      </c>
      <c r="B37" s="4" t="s">
        <v>2</v>
      </c>
      <c r="C37" s="6">
        <v>29.97</v>
      </c>
      <c r="D37" s="7">
        <v>27.6</v>
      </c>
      <c r="E37" s="6">
        <v>21.05</v>
      </c>
      <c r="F37" s="6">
        <f t="shared" si="0"/>
        <v>9116.8864869135778</v>
      </c>
      <c r="G37" s="6">
        <f t="shared" si="1"/>
        <v>9.1168864869135771</v>
      </c>
      <c r="H37" s="6"/>
      <c r="I37" s="14" t="s">
        <v>403</v>
      </c>
      <c r="J37" s="14">
        <v>7</v>
      </c>
      <c r="K37" s="13">
        <f>AVERAGE(G263:G269)</f>
        <v>3.9680052500616552</v>
      </c>
      <c r="L37">
        <v>7.2</v>
      </c>
    </row>
    <row r="38" spans="1:12" ht="15" customHeight="1" x14ac:dyDescent="0.2">
      <c r="A38" s="4" t="s">
        <v>28</v>
      </c>
      <c r="B38" s="4" t="s">
        <v>2</v>
      </c>
      <c r="C38" s="6">
        <v>34</v>
      </c>
      <c r="D38" s="6">
        <v>34.97</v>
      </c>
      <c r="E38" s="6">
        <v>23.97</v>
      </c>
      <c r="F38" s="6">
        <f t="shared" si="0"/>
        <v>14922.486878894442</v>
      </c>
      <c r="G38" s="6">
        <f t="shared" si="1"/>
        <v>14.922486878894443</v>
      </c>
      <c r="H38" s="6"/>
      <c r="I38" s="14"/>
      <c r="J38" s="14"/>
      <c r="K38" s="13"/>
    </row>
    <row r="39" spans="1:12" ht="15" customHeight="1" x14ac:dyDescent="0.2">
      <c r="A39" s="4" t="s">
        <v>29</v>
      </c>
      <c r="B39" s="4" t="s">
        <v>2</v>
      </c>
      <c r="C39" s="6">
        <v>30.07</v>
      </c>
      <c r="D39" s="6">
        <v>28.35</v>
      </c>
      <c r="E39" s="6">
        <v>22.36</v>
      </c>
      <c r="F39" s="6">
        <f t="shared" si="0"/>
        <v>9980.6060317135671</v>
      </c>
      <c r="G39" s="6">
        <f t="shared" si="1"/>
        <v>9.9806060317135668</v>
      </c>
      <c r="H39" s="6"/>
      <c r="I39" s="14" t="s">
        <v>404</v>
      </c>
      <c r="J39" s="14">
        <v>30</v>
      </c>
      <c r="K39" s="13">
        <f>AVERAGE(G270:G299)</f>
        <v>4.0435721525195527</v>
      </c>
      <c r="L39">
        <v>9</v>
      </c>
    </row>
    <row r="40" spans="1:12" ht="15" customHeight="1" x14ac:dyDescent="0.2">
      <c r="A40" s="16" t="s">
        <v>31</v>
      </c>
      <c r="B40" s="16" t="s">
        <v>2</v>
      </c>
      <c r="C40" s="17">
        <v>24.96</v>
      </c>
      <c r="D40" s="17">
        <v>19.760000000000002</v>
      </c>
      <c r="E40" s="17">
        <v>14.22</v>
      </c>
      <c r="F40" s="17">
        <f t="shared" si="0"/>
        <v>3672.2288648147064</v>
      </c>
      <c r="G40" s="17">
        <f t="shared" si="1"/>
        <v>3.6722288648147066</v>
      </c>
      <c r="H40" s="2"/>
      <c r="I40" s="14"/>
      <c r="J40" s="14"/>
      <c r="K40" s="13"/>
    </row>
    <row r="41" spans="1:12" ht="15" customHeight="1" x14ac:dyDescent="0.2">
      <c r="A41" s="4" t="s">
        <v>32</v>
      </c>
      <c r="B41" s="4" t="s">
        <v>2</v>
      </c>
      <c r="C41" s="6">
        <v>24.1</v>
      </c>
      <c r="D41" s="6">
        <v>24.57</v>
      </c>
      <c r="E41" s="7">
        <v>18.5</v>
      </c>
      <c r="F41" s="6">
        <f t="shared" si="0"/>
        <v>5735.7808514493227</v>
      </c>
      <c r="G41" s="6">
        <f t="shared" si="1"/>
        <v>5.7357808514493227</v>
      </c>
      <c r="H41" s="6"/>
      <c r="I41" s="14" t="s">
        <v>395</v>
      </c>
      <c r="J41" s="14">
        <v>10</v>
      </c>
      <c r="K41" s="13">
        <f>AVERAGE(G300:G309)</f>
        <v>13.377057546027398</v>
      </c>
      <c r="L41">
        <v>19.7</v>
      </c>
    </row>
    <row r="42" spans="1:12" ht="15" customHeight="1" x14ac:dyDescent="0.2">
      <c r="A42" s="4" t="s">
        <v>33</v>
      </c>
      <c r="B42" s="4" t="s">
        <v>2</v>
      </c>
      <c r="C42" s="6">
        <v>31.19</v>
      </c>
      <c r="D42" s="6">
        <v>31.24</v>
      </c>
      <c r="E42" s="6">
        <v>23.14</v>
      </c>
      <c r="F42" s="6">
        <f t="shared" si="0"/>
        <v>11805.60849801433</v>
      </c>
      <c r="G42" s="6">
        <f t="shared" si="1"/>
        <v>11.80560849801433</v>
      </c>
      <c r="H42" s="6"/>
      <c r="I42" s="14"/>
      <c r="J42" s="14"/>
      <c r="K42" s="13"/>
    </row>
    <row r="43" spans="1:12" ht="15" customHeight="1" x14ac:dyDescent="0.2">
      <c r="A43" s="4" t="s">
        <v>35</v>
      </c>
      <c r="B43" s="4" t="s">
        <v>2</v>
      </c>
      <c r="C43" s="6">
        <v>33.85</v>
      </c>
      <c r="D43" s="6">
        <v>29.18</v>
      </c>
      <c r="E43" s="6">
        <v>22.01</v>
      </c>
      <c r="F43" s="6">
        <f t="shared" si="0"/>
        <v>11383.15436918145</v>
      </c>
      <c r="G43" s="6">
        <f t="shared" si="1"/>
        <v>11.383154369181449</v>
      </c>
      <c r="H43" s="6"/>
      <c r="I43" s="14" t="s">
        <v>396</v>
      </c>
      <c r="J43" s="14">
        <v>18</v>
      </c>
      <c r="K43" s="13">
        <f>AVERAGE(G310:G327)</f>
        <v>7.3334985668952122</v>
      </c>
      <c r="L43">
        <v>12.1</v>
      </c>
    </row>
    <row r="44" spans="1:12" ht="15" customHeight="1" x14ac:dyDescent="0.2">
      <c r="A44" s="4" t="s">
        <v>37</v>
      </c>
      <c r="B44" s="4" t="s">
        <v>2</v>
      </c>
      <c r="C44" s="6">
        <v>24.42</v>
      </c>
      <c r="D44" s="6">
        <v>25.48</v>
      </c>
      <c r="E44" s="6">
        <v>18.489999999999998</v>
      </c>
      <c r="F44" s="6">
        <f t="shared" si="0"/>
        <v>6023.9397116709597</v>
      </c>
      <c r="G44" s="6">
        <f t="shared" si="1"/>
        <v>6.0239397116709599</v>
      </c>
      <c r="H44" s="6"/>
      <c r="I44" s="14"/>
      <c r="J44" s="14"/>
      <c r="K44" s="13"/>
    </row>
    <row r="45" spans="1:12" ht="15" customHeight="1" x14ac:dyDescent="0.2">
      <c r="A45" s="4" t="s">
        <v>38</v>
      </c>
      <c r="B45" s="4" t="s">
        <v>2</v>
      </c>
      <c r="C45" s="6">
        <v>28.87</v>
      </c>
      <c r="D45" s="6">
        <v>28.08</v>
      </c>
      <c r="E45" s="6">
        <v>20.34</v>
      </c>
      <c r="F45" s="6">
        <f t="shared" si="0"/>
        <v>8633.6305068866732</v>
      </c>
      <c r="G45" s="6">
        <f t="shared" si="1"/>
        <v>8.6336305068866732</v>
      </c>
      <c r="H45" s="6"/>
      <c r="I45" s="14" t="s">
        <v>397</v>
      </c>
      <c r="J45">
        <v>5</v>
      </c>
      <c r="K45" s="13">
        <f>AVERAGE(G328:G332)</f>
        <v>18.099334726726575</v>
      </c>
      <c r="L45">
        <v>33.4</v>
      </c>
    </row>
    <row r="46" spans="1:12" ht="15" customHeight="1" x14ac:dyDescent="0.2">
      <c r="A46" s="4" t="s">
        <v>39</v>
      </c>
      <c r="B46" s="4" t="s">
        <v>2</v>
      </c>
      <c r="C46" s="6">
        <v>32.520000000000003</v>
      </c>
      <c r="D46" s="6">
        <v>31.23</v>
      </c>
      <c r="E46" s="6">
        <v>23.03</v>
      </c>
      <c r="F46" s="6">
        <f t="shared" si="0"/>
        <v>12246.587263548554</v>
      </c>
      <c r="G46" s="6">
        <f t="shared" si="1"/>
        <v>12.246587263548554</v>
      </c>
      <c r="H46" s="6"/>
    </row>
    <row r="47" spans="1:12" ht="15" customHeight="1" x14ac:dyDescent="0.2">
      <c r="A47" s="4" t="s">
        <v>40</v>
      </c>
      <c r="B47" s="4" t="s">
        <v>2</v>
      </c>
      <c r="C47" s="6">
        <v>36.340000000000003</v>
      </c>
      <c r="D47" s="6">
        <v>35.22</v>
      </c>
      <c r="E47" s="6">
        <v>28.15</v>
      </c>
      <c r="F47" s="6">
        <f t="shared" si="0"/>
        <v>18864.76050741582</v>
      </c>
      <c r="G47" s="6">
        <f t="shared" si="1"/>
        <v>18.86476050741582</v>
      </c>
      <c r="H47" s="6"/>
    </row>
    <row r="48" spans="1:12" ht="15" customHeight="1" x14ac:dyDescent="0.2">
      <c r="A48" s="4" t="s">
        <v>41</v>
      </c>
      <c r="B48" s="4" t="s">
        <v>2</v>
      </c>
      <c r="C48" s="6">
        <v>30.97</v>
      </c>
      <c r="D48" s="6">
        <v>29.46</v>
      </c>
      <c r="E48" s="6">
        <v>21.29</v>
      </c>
      <c r="F48" s="6">
        <f t="shared" si="0"/>
        <v>10170.638813055059</v>
      </c>
      <c r="G48" s="6">
        <f t="shared" si="1"/>
        <v>10.170638813055058</v>
      </c>
      <c r="H48" s="7"/>
    </row>
    <row r="49" spans="1:12" ht="15" customHeight="1" x14ac:dyDescent="0.2">
      <c r="A49" s="4" t="s">
        <v>42</v>
      </c>
      <c r="B49" s="4" t="s">
        <v>2</v>
      </c>
      <c r="C49" s="6">
        <v>31.62</v>
      </c>
      <c r="D49" s="6">
        <v>31.01</v>
      </c>
      <c r="E49" s="6">
        <v>25.28</v>
      </c>
      <c r="F49" s="6">
        <f t="shared" si="0"/>
        <v>12978.942958795165</v>
      </c>
      <c r="G49" s="6">
        <f t="shared" si="1"/>
        <v>12.978942958795166</v>
      </c>
      <c r="H49" s="6"/>
    </row>
    <row r="50" spans="1:12" ht="15" customHeight="1" x14ac:dyDescent="0.2">
      <c r="A50" s="4" t="s">
        <v>43</v>
      </c>
      <c r="B50" s="4" t="s">
        <v>2</v>
      </c>
      <c r="C50" s="6">
        <v>39.74</v>
      </c>
      <c r="D50" s="6">
        <v>37.51</v>
      </c>
      <c r="E50" s="6">
        <v>28.01</v>
      </c>
      <c r="F50" s="6">
        <f t="shared" si="0"/>
        <v>21861.837309220944</v>
      </c>
      <c r="G50" s="6">
        <f t="shared" si="1"/>
        <v>21.861837309220945</v>
      </c>
      <c r="H50" s="6"/>
    </row>
    <row r="51" spans="1:12" ht="15" customHeight="1" x14ac:dyDescent="0.2">
      <c r="A51" s="4" t="s">
        <v>44</v>
      </c>
      <c r="B51" s="4" t="s">
        <v>2</v>
      </c>
      <c r="C51" s="6">
        <v>29.12</v>
      </c>
      <c r="D51" s="6">
        <v>28.51</v>
      </c>
      <c r="E51" s="6">
        <v>23.96</v>
      </c>
      <c r="F51" s="6">
        <f t="shared" si="0"/>
        <v>10415.353724679548</v>
      </c>
      <c r="G51" s="6">
        <f t="shared" si="1"/>
        <v>10.415353724679548</v>
      </c>
      <c r="H51" s="6"/>
    </row>
    <row r="52" spans="1:12" ht="15" customHeight="1" x14ac:dyDescent="0.2">
      <c r="A52" s="4" t="s">
        <v>46</v>
      </c>
      <c r="B52" s="4" t="s">
        <v>2</v>
      </c>
      <c r="C52" s="6">
        <v>30.28</v>
      </c>
      <c r="D52" s="6">
        <v>30.86</v>
      </c>
      <c r="E52" s="6">
        <v>24.05</v>
      </c>
      <c r="F52" s="6">
        <f t="shared" si="0"/>
        <v>11766.993012915729</v>
      </c>
      <c r="G52" s="6">
        <f t="shared" si="1"/>
        <v>11.76699301291573</v>
      </c>
      <c r="H52" s="6"/>
    </row>
    <row r="53" spans="1:12" ht="15" customHeight="1" x14ac:dyDescent="0.2">
      <c r="A53" s="4" t="s">
        <v>47</v>
      </c>
      <c r="B53" s="4" t="s">
        <v>2</v>
      </c>
      <c r="C53" s="5">
        <v>35</v>
      </c>
      <c r="D53" s="6">
        <v>33.979999999999997</v>
      </c>
      <c r="E53" s="6">
        <v>29.48</v>
      </c>
      <c r="F53" s="6">
        <f t="shared" si="0"/>
        <v>18357.668382185795</v>
      </c>
      <c r="G53" s="6">
        <f t="shared" si="1"/>
        <v>18.357668382185796</v>
      </c>
      <c r="H53" s="6"/>
    </row>
    <row r="54" spans="1:12" ht="15" customHeight="1" x14ac:dyDescent="0.2">
      <c r="A54" s="4" t="s">
        <v>48</v>
      </c>
      <c r="B54" s="4" t="s">
        <v>2</v>
      </c>
      <c r="C54" s="6">
        <v>33.17</v>
      </c>
      <c r="D54" s="6">
        <v>31.15</v>
      </c>
      <c r="E54" s="7">
        <v>25.3</v>
      </c>
      <c r="F54" s="6">
        <f t="shared" si="0"/>
        <v>13687.453790919039</v>
      </c>
      <c r="G54" s="6">
        <f t="shared" si="1"/>
        <v>13.687453790919038</v>
      </c>
      <c r="H54" s="6"/>
    </row>
    <row r="55" spans="1:12" ht="15" customHeight="1" x14ac:dyDescent="0.2">
      <c r="A55" s="4" t="s">
        <v>49</v>
      </c>
      <c r="B55" s="4" t="s">
        <v>2</v>
      </c>
      <c r="C55" s="6">
        <v>14.28</v>
      </c>
      <c r="D55" s="6">
        <v>14.69</v>
      </c>
      <c r="E55" s="6">
        <v>10.67</v>
      </c>
      <c r="F55" s="6">
        <f t="shared" si="0"/>
        <v>1171.9606904845064</v>
      </c>
      <c r="G55" s="6">
        <f t="shared" si="1"/>
        <v>1.1719606904845064</v>
      </c>
      <c r="H55" s="6"/>
    </row>
    <row r="56" spans="1:12" ht="15" customHeight="1" x14ac:dyDescent="0.2">
      <c r="A56" s="4" t="s">
        <v>50</v>
      </c>
      <c r="B56" s="4" t="s">
        <v>2</v>
      </c>
      <c r="C56" s="6">
        <v>31.71</v>
      </c>
      <c r="D56" s="6">
        <v>29.89</v>
      </c>
      <c r="E56" s="6">
        <v>21.63</v>
      </c>
      <c r="F56" s="6">
        <f t="shared" si="0"/>
        <v>10734.388241800065</v>
      </c>
      <c r="G56" s="6">
        <f t="shared" si="1"/>
        <v>10.734388241800065</v>
      </c>
      <c r="H56" s="6"/>
    </row>
    <row r="57" spans="1:12" ht="15" customHeight="1" x14ac:dyDescent="0.2">
      <c r="A57" s="4" t="s">
        <v>52</v>
      </c>
      <c r="B57" s="4" t="s">
        <v>2</v>
      </c>
      <c r="C57" s="6">
        <v>20.75</v>
      </c>
      <c r="D57" s="6">
        <v>18.809999999999999</v>
      </c>
      <c r="E57" s="6">
        <v>14.27</v>
      </c>
      <c r="F57" s="6">
        <f t="shared" si="0"/>
        <v>2916.2818303545068</v>
      </c>
      <c r="G57" s="6">
        <f t="shared" si="1"/>
        <v>2.9162818303545071</v>
      </c>
      <c r="H57" s="6"/>
    </row>
    <row r="58" spans="1:12" ht="15" customHeight="1" x14ac:dyDescent="0.2">
      <c r="A58" s="16" t="s">
        <v>53</v>
      </c>
      <c r="B58" s="16" t="s">
        <v>2</v>
      </c>
      <c r="C58" s="17">
        <v>25.68</v>
      </c>
      <c r="D58" s="17">
        <v>21.89</v>
      </c>
      <c r="E58" s="17">
        <v>15.37</v>
      </c>
      <c r="F58" s="17">
        <f t="shared" si="0"/>
        <v>4523.902858513633</v>
      </c>
      <c r="G58" s="17">
        <f t="shared" si="1"/>
        <v>4.5239028585136332</v>
      </c>
      <c r="H58" s="6"/>
    </row>
    <row r="59" spans="1:12" ht="15" customHeight="1" x14ac:dyDescent="0.2">
      <c r="A59" s="4" t="s">
        <v>54</v>
      </c>
      <c r="B59" s="4" t="s">
        <v>2</v>
      </c>
      <c r="C59" s="6">
        <v>37.409999999999997</v>
      </c>
      <c r="D59" s="6">
        <v>42.07</v>
      </c>
      <c r="E59" s="6">
        <v>29.73</v>
      </c>
      <c r="F59" s="6">
        <f t="shared" si="0"/>
        <v>24499.304284873062</v>
      </c>
      <c r="G59" s="6">
        <f t="shared" si="1"/>
        <v>24.499304284873062</v>
      </c>
      <c r="H59" s="6"/>
    </row>
    <row r="60" spans="1:12" ht="15" customHeight="1" x14ac:dyDescent="0.2">
      <c r="A60" s="4" t="s">
        <v>55</v>
      </c>
      <c r="B60" s="4" t="s">
        <v>2</v>
      </c>
      <c r="C60" s="7">
        <v>37.799999999999997</v>
      </c>
      <c r="D60" s="6">
        <v>36.340000000000003</v>
      </c>
      <c r="E60" s="6">
        <v>27.77</v>
      </c>
      <c r="F60" s="6">
        <f t="shared" si="0"/>
        <v>19973.364372129745</v>
      </c>
      <c r="G60" s="6">
        <f t="shared" si="1"/>
        <v>19.973364372129744</v>
      </c>
      <c r="H60" s="1"/>
      <c r="I60" s="6"/>
      <c r="J60" s="1"/>
      <c r="K60" s="1"/>
      <c r="L60" s="1"/>
    </row>
    <row r="61" spans="1:12" ht="15" customHeight="1" x14ac:dyDescent="0.2">
      <c r="A61" s="4" t="s">
        <v>56</v>
      </c>
      <c r="B61" s="4" t="s">
        <v>2</v>
      </c>
      <c r="C61" s="6">
        <v>27.42</v>
      </c>
      <c r="D61" s="7">
        <v>26.8</v>
      </c>
      <c r="E61" s="6">
        <v>21.61</v>
      </c>
      <c r="F61" s="6">
        <f t="shared" si="0"/>
        <v>8314.8732567853822</v>
      </c>
      <c r="G61" s="6">
        <f t="shared" si="1"/>
        <v>8.3148732567853827</v>
      </c>
      <c r="H61" s="6"/>
      <c r="I61" s="6"/>
      <c r="J61" s="6"/>
      <c r="K61" s="6"/>
      <c r="L61" s="2"/>
    </row>
    <row r="62" spans="1:12" ht="15" customHeight="1" x14ac:dyDescent="0.2">
      <c r="A62" s="4" t="s">
        <v>57</v>
      </c>
      <c r="B62" s="4" t="s">
        <v>2</v>
      </c>
      <c r="C62" s="6">
        <v>25.53</v>
      </c>
      <c r="D62" s="6">
        <v>23.02</v>
      </c>
      <c r="E62" s="7">
        <v>17.8</v>
      </c>
      <c r="F62" s="6">
        <f t="shared" si="0"/>
        <v>5477.4037994952623</v>
      </c>
      <c r="G62" s="6">
        <f t="shared" si="1"/>
        <v>5.4774037994952627</v>
      </c>
      <c r="H62" s="2"/>
      <c r="I62" s="6"/>
      <c r="J62" s="6"/>
      <c r="K62" s="6"/>
      <c r="L62" s="2"/>
    </row>
    <row r="63" spans="1:12" ht="15" customHeight="1" x14ac:dyDescent="0.2">
      <c r="A63" s="4" t="s">
        <v>58</v>
      </c>
      <c r="B63" s="4" t="s">
        <v>2</v>
      </c>
      <c r="C63" s="6">
        <v>35.86</v>
      </c>
      <c r="D63" s="6">
        <v>32.450000000000003</v>
      </c>
      <c r="E63" s="6">
        <v>25.34</v>
      </c>
      <c r="F63" s="6">
        <f t="shared" si="0"/>
        <v>15439.392899751314</v>
      </c>
      <c r="G63" s="6">
        <f t="shared" si="1"/>
        <v>15.439392899751313</v>
      </c>
      <c r="H63" s="6"/>
      <c r="I63" s="6"/>
      <c r="J63" s="6"/>
      <c r="K63" s="6"/>
      <c r="L63" s="2"/>
    </row>
    <row r="64" spans="1:12" ht="15" customHeight="1" x14ac:dyDescent="0.2">
      <c r="A64" s="4" t="s">
        <v>59</v>
      </c>
      <c r="B64" s="4" t="s">
        <v>2</v>
      </c>
      <c r="C64" s="7">
        <v>32.200000000000003</v>
      </c>
      <c r="D64" s="6">
        <v>32.33</v>
      </c>
      <c r="E64" s="6">
        <v>21.74</v>
      </c>
      <c r="F64" s="6">
        <f t="shared" si="0"/>
        <v>11850.037873120722</v>
      </c>
      <c r="G64" s="6">
        <f t="shared" si="1"/>
        <v>11.850037873120723</v>
      </c>
      <c r="H64" s="6"/>
      <c r="I64" s="6"/>
      <c r="J64" s="2"/>
      <c r="K64" s="2"/>
      <c r="L64" s="2"/>
    </row>
    <row r="65" spans="1:12" ht="15" customHeight="1" x14ac:dyDescent="0.2">
      <c r="A65" s="4" t="s">
        <v>60</v>
      </c>
      <c r="B65" s="4" t="s">
        <v>2</v>
      </c>
      <c r="C65" s="6">
        <v>27.83</v>
      </c>
      <c r="D65" s="6">
        <v>25.74</v>
      </c>
      <c r="E65" s="6">
        <v>19.32</v>
      </c>
      <c r="F65" s="6">
        <f t="shared" si="0"/>
        <v>7246.486597240536</v>
      </c>
      <c r="G65" s="6">
        <f t="shared" si="1"/>
        <v>7.2464865972405361</v>
      </c>
      <c r="H65" s="6"/>
      <c r="I65" s="6"/>
      <c r="J65" s="6"/>
      <c r="K65" s="6"/>
      <c r="L65" s="2"/>
    </row>
    <row r="66" spans="1:12" ht="15" customHeight="1" x14ac:dyDescent="0.2">
      <c r="A66" s="4" t="s">
        <v>61</v>
      </c>
      <c r="B66" s="4" t="s">
        <v>2</v>
      </c>
      <c r="C66" s="6">
        <v>36.54</v>
      </c>
      <c r="D66" s="6">
        <v>36.74</v>
      </c>
      <c r="E66" s="6">
        <v>25.65</v>
      </c>
      <c r="F66" s="6">
        <f t="shared" si="0"/>
        <v>18029.915309279051</v>
      </c>
      <c r="G66" s="6">
        <f t="shared" si="1"/>
        <v>18.029915309279051</v>
      </c>
      <c r="H66" s="6"/>
      <c r="I66" s="6"/>
      <c r="J66" s="6"/>
      <c r="K66" s="7"/>
      <c r="L66" s="2"/>
    </row>
    <row r="67" spans="1:12" ht="15" customHeight="1" x14ac:dyDescent="0.2">
      <c r="A67" s="4" t="s">
        <v>62</v>
      </c>
      <c r="B67" s="4" t="s">
        <v>2</v>
      </c>
      <c r="C67" s="6">
        <v>34.409999999999997</v>
      </c>
      <c r="D67" s="6">
        <v>32.36</v>
      </c>
      <c r="E67" s="6">
        <v>25.58</v>
      </c>
      <c r="F67" s="6">
        <f t="shared" si="0"/>
        <v>14913.938504753054</v>
      </c>
      <c r="G67" s="6">
        <f t="shared" si="1"/>
        <v>14.913938504753053</v>
      </c>
      <c r="H67" s="6"/>
      <c r="I67" s="6"/>
      <c r="J67" s="6"/>
      <c r="K67" s="6"/>
      <c r="L67" s="2"/>
    </row>
    <row r="68" spans="1:12" ht="15" customHeight="1" x14ac:dyDescent="0.2">
      <c r="A68" s="4" t="s">
        <v>63</v>
      </c>
      <c r="B68" s="4" t="s">
        <v>2</v>
      </c>
      <c r="C68" s="7">
        <v>37.299999999999997</v>
      </c>
      <c r="D68" s="6">
        <v>39.270000000000003</v>
      </c>
      <c r="E68" s="6">
        <v>31.59</v>
      </c>
      <c r="F68" s="6">
        <f t="shared" si="0"/>
        <v>24228.023224346591</v>
      </c>
      <c r="G68" s="6">
        <f t="shared" si="1"/>
        <v>24.22802322434659</v>
      </c>
      <c r="H68" s="6"/>
    </row>
    <row r="69" spans="1:12" ht="15" customHeight="1" x14ac:dyDescent="0.2">
      <c r="A69" s="4" t="s">
        <v>64</v>
      </c>
      <c r="B69" s="4" t="s">
        <v>2</v>
      </c>
      <c r="C69" s="6">
        <v>39.82</v>
      </c>
      <c r="D69" s="6">
        <v>38</v>
      </c>
      <c r="E69" s="6">
        <v>32.81</v>
      </c>
      <c r="F69" s="6">
        <f t="shared" si="0"/>
        <v>25994.993010958598</v>
      </c>
      <c r="G69" s="6">
        <f t="shared" si="1"/>
        <v>25.994993010958598</v>
      </c>
      <c r="H69" s="6"/>
    </row>
    <row r="70" spans="1:12" ht="15" customHeight="1" x14ac:dyDescent="0.2">
      <c r="A70" s="4" t="s">
        <v>65</v>
      </c>
      <c r="B70" s="4" t="s">
        <v>2</v>
      </c>
      <c r="C70" s="6">
        <v>33.83</v>
      </c>
      <c r="D70" s="6">
        <v>30.84</v>
      </c>
      <c r="E70" s="7">
        <v>23.2</v>
      </c>
      <c r="F70" s="6">
        <f t="shared" si="0"/>
        <v>12673.686916750972</v>
      </c>
      <c r="G70" s="6">
        <f t="shared" si="1"/>
        <v>12.673686916750972</v>
      </c>
      <c r="H70" s="6"/>
    </row>
    <row r="71" spans="1:12" ht="15" customHeight="1" x14ac:dyDescent="0.2">
      <c r="A71" s="4" t="s">
        <v>66</v>
      </c>
      <c r="B71" s="4" t="s">
        <v>2</v>
      </c>
      <c r="C71" s="6">
        <v>28.77</v>
      </c>
      <c r="D71" s="6">
        <v>30.25</v>
      </c>
      <c r="E71" s="6">
        <v>22.41</v>
      </c>
      <c r="F71" s="6">
        <f t="shared" si="0"/>
        <v>10211.880398911491</v>
      </c>
      <c r="G71" s="6">
        <f t="shared" si="1"/>
        <v>10.211880398911491</v>
      </c>
      <c r="H71" s="2"/>
    </row>
    <row r="72" spans="1:12" ht="15" customHeight="1" x14ac:dyDescent="0.2">
      <c r="A72" s="4" t="s">
        <v>67</v>
      </c>
      <c r="B72" s="4" t="s">
        <v>2</v>
      </c>
      <c r="C72" s="6">
        <v>42.83</v>
      </c>
      <c r="D72" s="7">
        <v>40.700000000000003</v>
      </c>
      <c r="E72" s="6">
        <v>31.45</v>
      </c>
      <c r="F72" s="6">
        <f t="shared" si="0"/>
        <v>28705.277901393561</v>
      </c>
      <c r="G72" s="6">
        <f t="shared" si="1"/>
        <v>28.705277901393561</v>
      </c>
      <c r="H72" s="6"/>
    </row>
    <row r="73" spans="1:12" ht="15" customHeight="1" x14ac:dyDescent="0.2">
      <c r="A73" s="4" t="s">
        <v>68</v>
      </c>
      <c r="B73" s="4" t="s">
        <v>2</v>
      </c>
      <c r="C73" s="6">
        <v>23.13</v>
      </c>
      <c r="D73" s="6">
        <v>22.69</v>
      </c>
      <c r="E73" s="6">
        <v>15.62</v>
      </c>
      <c r="F73" s="6">
        <f t="shared" si="0"/>
        <v>4292.2971553925154</v>
      </c>
      <c r="G73" s="6">
        <f t="shared" si="1"/>
        <v>4.2922971553925153</v>
      </c>
      <c r="H73" s="2"/>
    </row>
    <row r="74" spans="1:12" ht="15" customHeight="1" x14ac:dyDescent="0.2">
      <c r="A74" s="4" t="s">
        <v>69</v>
      </c>
      <c r="B74" s="4" t="s">
        <v>2</v>
      </c>
      <c r="C74" s="6">
        <v>34.020000000000003</v>
      </c>
      <c r="D74" s="6">
        <v>31.99</v>
      </c>
      <c r="E74" s="6">
        <v>21.82</v>
      </c>
      <c r="F74" s="6">
        <f t="shared" si="0"/>
        <v>12433.743901107719</v>
      </c>
      <c r="G74" s="6">
        <f t="shared" si="1"/>
        <v>12.433743901107718</v>
      </c>
      <c r="H74" s="6"/>
    </row>
    <row r="75" spans="1:12" ht="15" customHeight="1" x14ac:dyDescent="0.2">
      <c r="A75" s="4" t="s">
        <v>71</v>
      </c>
      <c r="B75" s="4" t="s">
        <v>2</v>
      </c>
      <c r="C75" s="7">
        <v>35.200000000000003</v>
      </c>
      <c r="D75" s="6">
        <v>36.26</v>
      </c>
      <c r="E75" s="7">
        <v>26.9</v>
      </c>
      <c r="F75" s="6">
        <f t="shared" si="0"/>
        <v>17977.171665232632</v>
      </c>
      <c r="G75" s="6">
        <f t="shared" si="1"/>
        <v>17.977171665232632</v>
      </c>
      <c r="H75" s="6"/>
    </row>
    <row r="76" spans="1:12" ht="15" customHeight="1" x14ac:dyDescent="0.2">
      <c r="A76" s="16" t="s">
        <v>72</v>
      </c>
      <c r="B76" s="16" t="s">
        <v>2</v>
      </c>
      <c r="C76" s="17">
        <v>29.72</v>
      </c>
      <c r="D76" s="17">
        <v>29.28</v>
      </c>
      <c r="E76" s="17">
        <v>24.28</v>
      </c>
      <c r="F76" s="17">
        <f t="shared" si="0"/>
        <v>11062.854032647767</v>
      </c>
      <c r="G76" s="17">
        <f t="shared" si="1"/>
        <v>11.062854032647767</v>
      </c>
      <c r="H76" s="6"/>
    </row>
    <row r="77" spans="1:12" ht="15" customHeight="1" x14ac:dyDescent="0.2">
      <c r="A77" s="4" t="s">
        <v>73</v>
      </c>
      <c r="B77" s="4" t="s">
        <v>2</v>
      </c>
      <c r="C77" s="6">
        <v>30.3</v>
      </c>
      <c r="D77" s="6">
        <v>31.8</v>
      </c>
      <c r="E77" s="6">
        <v>19.11</v>
      </c>
      <c r="F77" s="6">
        <f t="shared" ref="F77:F140" si="4">4/3 * PI() * (D77*0.5) *( C77*0.5) * (E77*0.5)</f>
        <v>9641.1548406261099</v>
      </c>
      <c r="G77" s="6">
        <f t="shared" ref="G77:G140" si="5">F77/1000</f>
        <v>9.6411548406261094</v>
      </c>
      <c r="H77" s="1"/>
    </row>
    <row r="78" spans="1:12" ht="15" customHeight="1" x14ac:dyDescent="0.2">
      <c r="A78" s="4" t="s">
        <v>75</v>
      </c>
      <c r="B78" s="4" t="s">
        <v>2</v>
      </c>
      <c r="C78" s="6">
        <v>28.42</v>
      </c>
      <c r="D78" s="6">
        <v>27.82</v>
      </c>
      <c r="E78" s="6">
        <v>21.14</v>
      </c>
      <c r="F78" s="6">
        <f t="shared" si="4"/>
        <v>8751.5464968149954</v>
      </c>
      <c r="G78" s="6">
        <f t="shared" si="5"/>
        <v>8.7515464968149956</v>
      </c>
      <c r="H78" s="6"/>
    </row>
    <row r="79" spans="1:12" ht="15" customHeight="1" x14ac:dyDescent="0.2">
      <c r="A79" s="4" t="s">
        <v>76</v>
      </c>
      <c r="B79" s="4" t="s">
        <v>2</v>
      </c>
      <c r="C79" s="6">
        <v>24.04</v>
      </c>
      <c r="D79" s="6">
        <v>25.93</v>
      </c>
      <c r="E79" s="6">
        <v>21.28</v>
      </c>
      <c r="F79" s="6">
        <f t="shared" si="4"/>
        <v>6945.5593389585683</v>
      </c>
      <c r="G79" s="6">
        <f t="shared" si="5"/>
        <v>6.9455593389585681</v>
      </c>
      <c r="H79" s="1"/>
    </row>
    <row r="80" spans="1:12" ht="15" customHeight="1" x14ac:dyDescent="0.2">
      <c r="A80" s="4" t="s">
        <v>77</v>
      </c>
      <c r="B80" s="4" t="s">
        <v>2</v>
      </c>
      <c r="C80" s="6">
        <v>29.03</v>
      </c>
      <c r="D80" s="6">
        <v>26.69</v>
      </c>
      <c r="E80" s="6">
        <v>20.52</v>
      </c>
      <c r="F80" s="6">
        <f t="shared" si="4"/>
        <v>8324.7574424062568</v>
      </c>
      <c r="G80" s="6">
        <f t="shared" si="5"/>
        <v>8.3247574424062574</v>
      </c>
      <c r="H80" s="7"/>
    </row>
    <row r="81" spans="1:12" ht="15" customHeight="1" x14ac:dyDescent="0.2">
      <c r="A81" s="4" t="s">
        <v>78</v>
      </c>
      <c r="B81" s="4" t="s">
        <v>2</v>
      </c>
      <c r="C81" s="6">
        <v>30.21</v>
      </c>
      <c r="D81" s="6">
        <v>30.88</v>
      </c>
      <c r="E81" s="7">
        <v>25.5</v>
      </c>
      <c r="F81" s="6">
        <f t="shared" si="4"/>
        <v>12455.662145883729</v>
      </c>
      <c r="G81" s="6">
        <f t="shared" si="5"/>
        <v>12.455662145883728</v>
      </c>
      <c r="H81" s="6"/>
    </row>
    <row r="82" spans="1:12" ht="15" customHeight="1" x14ac:dyDescent="0.2">
      <c r="A82" s="4" t="s">
        <v>79</v>
      </c>
      <c r="B82" s="4" t="s">
        <v>2</v>
      </c>
      <c r="C82" s="6">
        <v>25.4</v>
      </c>
      <c r="D82" s="6">
        <v>26.16</v>
      </c>
      <c r="E82" s="6">
        <v>18.04</v>
      </c>
      <c r="F82" s="6">
        <f t="shared" si="4"/>
        <v>6276.3421643978299</v>
      </c>
      <c r="G82" s="6">
        <f t="shared" si="5"/>
        <v>6.2763421643978301</v>
      </c>
      <c r="H82" s="6"/>
    </row>
    <row r="83" spans="1:12" ht="15" customHeight="1" x14ac:dyDescent="0.2">
      <c r="A83" s="4" t="s">
        <v>80</v>
      </c>
      <c r="B83" s="4" t="s">
        <v>2</v>
      </c>
      <c r="C83" s="6">
        <v>27.84</v>
      </c>
      <c r="D83" s="6">
        <v>28.84</v>
      </c>
      <c r="E83" s="6">
        <v>22.18</v>
      </c>
      <c r="F83" s="6">
        <f t="shared" si="4"/>
        <v>9324.4806298169678</v>
      </c>
      <c r="G83" s="6">
        <f t="shared" si="5"/>
        <v>9.3244806298169678</v>
      </c>
      <c r="H83" s="6"/>
    </row>
    <row r="84" spans="1:12" ht="15" customHeight="1" x14ac:dyDescent="0.2">
      <c r="A84" s="4" t="s">
        <v>81</v>
      </c>
      <c r="B84" s="4" t="s">
        <v>2</v>
      </c>
      <c r="C84" s="6">
        <v>27.66</v>
      </c>
      <c r="D84" s="6">
        <v>27.36</v>
      </c>
      <c r="E84" s="6">
        <v>21.46</v>
      </c>
      <c r="F84" s="6">
        <f t="shared" si="4"/>
        <v>8503.4783193543026</v>
      </c>
      <c r="G84" s="6">
        <f t="shared" si="5"/>
        <v>8.5034783193543024</v>
      </c>
      <c r="H84" s="6"/>
      <c r="I84" s="6"/>
      <c r="J84" s="6"/>
      <c r="K84" s="6"/>
      <c r="L84" s="2"/>
    </row>
    <row r="85" spans="1:12" ht="15" customHeight="1" x14ac:dyDescent="0.2">
      <c r="A85" s="4" t="s">
        <v>82</v>
      </c>
      <c r="B85" s="4" t="s">
        <v>2</v>
      </c>
      <c r="C85" s="6">
        <v>27.51</v>
      </c>
      <c r="D85" s="7">
        <v>26.9</v>
      </c>
      <c r="E85" s="6">
        <v>20.75</v>
      </c>
      <c r="F85" s="6">
        <f t="shared" si="4"/>
        <v>8040.0656281291576</v>
      </c>
      <c r="G85" s="6">
        <f t="shared" si="5"/>
        <v>8.0400656281291578</v>
      </c>
      <c r="H85" s="2"/>
      <c r="I85" s="6"/>
      <c r="J85" s="6"/>
      <c r="K85" s="7"/>
      <c r="L85" s="2"/>
    </row>
    <row r="86" spans="1:12" ht="15" customHeight="1" x14ac:dyDescent="0.2">
      <c r="A86" s="4" t="s">
        <v>83</v>
      </c>
      <c r="B86" s="4" t="s">
        <v>2</v>
      </c>
      <c r="C86" s="6">
        <v>23.25</v>
      </c>
      <c r="D86" s="6">
        <v>23.92</v>
      </c>
      <c r="E86" s="6">
        <v>18.239999999999998</v>
      </c>
      <c r="F86" s="6">
        <f t="shared" si="4"/>
        <v>5311.3826286369795</v>
      </c>
      <c r="G86" s="6">
        <f t="shared" si="5"/>
        <v>5.3113826286369799</v>
      </c>
      <c r="H86" s="6"/>
      <c r="I86" s="6"/>
      <c r="J86" s="6"/>
      <c r="K86" s="6"/>
      <c r="L86" s="2"/>
    </row>
    <row r="87" spans="1:12" ht="15" customHeight="1" x14ac:dyDescent="0.2">
      <c r="A87" s="4" t="s">
        <v>84</v>
      </c>
      <c r="B87" s="4" t="s">
        <v>2</v>
      </c>
      <c r="C87" s="6">
        <v>22.71</v>
      </c>
      <c r="D87" s="6">
        <v>25.23</v>
      </c>
      <c r="E87" s="6">
        <v>21.54</v>
      </c>
      <c r="F87" s="6">
        <f t="shared" si="4"/>
        <v>6462.1748688393309</v>
      </c>
      <c r="G87" s="6">
        <f t="shared" si="5"/>
        <v>6.4621748688393312</v>
      </c>
      <c r="H87" s="6"/>
      <c r="I87" s="6"/>
      <c r="J87" s="2"/>
      <c r="K87" s="2"/>
      <c r="L87" s="2"/>
    </row>
    <row r="88" spans="1:12" ht="15" customHeight="1" x14ac:dyDescent="0.2">
      <c r="A88" s="4" t="s">
        <v>85</v>
      </c>
      <c r="B88" s="4" t="s">
        <v>2</v>
      </c>
      <c r="C88" s="6">
        <v>26.01</v>
      </c>
      <c r="D88" s="6">
        <v>26.02</v>
      </c>
      <c r="E88" s="6">
        <v>20.59</v>
      </c>
      <c r="F88" s="6">
        <f t="shared" si="4"/>
        <v>7296.2988389842476</v>
      </c>
      <c r="G88" s="6">
        <f t="shared" si="5"/>
        <v>7.2962988389842476</v>
      </c>
      <c r="H88" s="6"/>
      <c r="I88" s="6"/>
      <c r="J88" s="6"/>
      <c r="K88" s="6"/>
      <c r="L88" s="2"/>
    </row>
    <row r="89" spans="1:12" ht="15" customHeight="1" x14ac:dyDescent="0.2">
      <c r="A89" s="4" t="s">
        <v>86</v>
      </c>
      <c r="B89" s="4" t="s">
        <v>2</v>
      </c>
      <c r="C89" s="6">
        <v>26.11</v>
      </c>
      <c r="D89" s="6">
        <v>26.24</v>
      </c>
      <c r="E89" s="6">
        <v>19.77</v>
      </c>
      <c r="F89" s="6">
        <f t="shared" si="4"/>
        <v>7092.1186742422888</v>
      </c>
      <c r="G89" s="6">
        <f t="shared" si="5"/>
        <v>7.0921186742422888</v>
      </c>
      <c r="H89" s="6"/>
    </row>
    <row r="90" spans="1:12" ht="15" customHeight="1" x14ac:dyDescent="0.2">
      <c r="A90" s="4" t="s">
        <v>88</v>
      </c>
      <c r="B90" s="4" t="s">
        <v>2</v>
      </c>
      <c r="C90" s="6">
        <v>24.42</v>
      </c>
      <c r="D90" s="6">
        <v>22.85</v>
      </c>
      <c r="E90" s="6">
        <v>16.64</v>
      </c>
      <c r="F90" s="6">
        <f t="shared" si="4"/>
        <v>4861.6513252323994</v>
      </c>
      <c r="G90" s="6">
        <f t="shared" si="5"/>
        <v>4.8616513252323994</v>
      </c>
      <c r="H90" s="6"/>
    </row>
    <row r="91" spans="1:12" ht="15" customHeight="1" x14ac:dyDescent="0.2">
      <c r="A91" s="4" t="s">
        <v>89</v>
      </c>
      <c r="B91" s="4" t="s">
        <v>2</v>
      </c>
      <c r="C91" s="6">
        <v>21.88</v>
      </c>
      <c r="D91" s="6">
        <v>19.27</v>
      </c>
      <c r="E91" s="6">
        <v>15.88</v>
      </c>
      <c r="F91" s="6">
        <f t="shared" si="4"/>
        <v>3505.7274784809747</v>
      </c>
      <c r="G91" s="6">
        <f t="shared" si="5"/>
        <v>3.5057274784809747</v>
      </c>
      <c r="H91" s="1"/>
    </row>
    <row r="92" spans="1:12" ht="15" customHeight="1" x14ac:dyDescent="0.2">
      <c r="A92" s="4" t="s">
        <v>90</v>
      </c>
      <c r="B92" s="4" t="s">
        <v>2</v>
      </c>
      <c r="C92" s="6">
        <v>27.82</v>
      </c>
      <c r="D92" s="6">
        <v>26.17</v>
      </c>
      <c r="E92" s="6">
        <v>18.45</v>
      </c>
      <c r="F92" s="6">
        <f t="shared" si="4"/>
        <v>7033.2465379581545</v>
      </c>
      <c r="G92" s="6">
        <f t="shared" si="5"/>
        <v>7.0332465379581546</v>
      </c>
      <c r="H92" s="6"/>
    </row>
    <row r="93" spans="1:12" ht="15" customHeight="1" x14ac:dyDescent="0.2">
      <c r="A93" s="16" t="s">
        <v>91</v>
      </c>
      <c r="B93" s="16" t="s">
        <v>2</v>
      </c>
      <c r="C93" s="17">
        <v>24.9</v>
      </c>
      <c r="D93" s="17">
        <v>26.75</v>
      </c>
      <c r="E93" s="17">
        <v>20.93</v>
      </c>
      <c r="F93" s="17">
        <f t="shared" si="4"/>
        <v>7299.4642197774101</v>
      </c>
      <c r="G93" s="17">
        <f t="shared" si="5"/>
        <v>7.29946421977741</v>
      </c>
      <c r="H93" s="6"/>
    </row>
    <row r="94" spans="1:12" ht="15" customHeight="1" x14ac:dyDescent="0.2">
      <c r="A94" s="4" t="s">
        <v>92</v>
      </c>
      <c r="B94" s="4" t="s">
        <v>2</v>
      </c>
      <c r="C94" s="6">
        <v>27.74</v>
      </c>
      <c r="D94" s="6">
        <v>30.83</v>
      </c>
      <c r="E94" s="6">
        <v>22.25</v>
      </c>
      <c r="F94" s="6">
        <f t="shared" si="4"/>
        <v>9963.4241536002701</v>
      </c>
      <c r="G94" s="6">
        <f t="shared" si="5"/>
        <v>9.9634241536002701</v>
      </c>
      <c r="H94" s="6"/>
    </row>
    <row r="95" spans="1:12" ht="15" customHeight="1" x14ac:dyDescent="0.2">
      <c r="A95" s="4" t="s">
        <v>93</v>
      </c>
      <c r="B95" s="4" t="s">
        <v>2</v>
      </c>
      <c r="C95" s="6">
        <v>35.25</v>
      </c>
      <c r="D95" s="6">
        <v>31.98</v>
      </c>
      <c r="E95" s="6">
        <v>26.02</v>
      </c>
      <c r="F95" s="6">
        <f t="shared" si="4"/>
        <v>15358.312330824952</v>
      </c>
      <c r="G95" s="6">
        <f t="shared" si="5"/>
        <v>15.358312330824953</v>
      </c>
      <c r="H95" s="6"/>
    </row>
    <row r="96" spans="1:12" ht="15" customHeight="1" x14ac:dyDescent="0.2">
      <c r="A96" s="4" t="s">
        <v>94</v>
      </c>
      <c r="B96" s="4" t="s">
        <v>2</v>
      </c>
      <c r="C96" s="6">
        <v>33.08</v>
      </c>
      <c r="D96" s="6">
        <v>29.47</v>
      </c>
      <c r="E96" s="6">
        <v>21.24</v>
      </c>
      <c r="F96" s="6">
        <f t="shared" si="4"/>
        <v>10841.734591954801</v>
      </c>
      <c r="G96" s="6">
        <f t="shared" si="5"/>
        <v>10.8417345919548</v>
      </c>
      <c r="H96" s="6"/>
    </row>
    <row r="97" spans="1:12" ht="15" customHeight="1" x14ac:dyDescent="0.2">
      <c r="A97" s="4" t="s">
        <v>95</v>
      </c>
      <c r="B97" s="4" t="s">
        <v>2</v>
      </c>
      <c r="C97" s="6">
        <v>35.950000000000003</v>
      </c>
      <c r="D97" s="6">
        <v>30.86</v>
      </c>
      <c r="E97" s="6">
        <v>25.02</v>
      </c>
      <c r="F97" s="6">
        <f t="shared" si="4"/>
        <v>14533.852358355005</v>
      </c>
      <c r="G97" s="6">
        <f t="shared" si="5"/>
        <v>14.533852358355006</v>
      </c>
      <c r="H97" s="2"/>
    </row>
    <row r="98" spans="1:12" ht="15" customHeight="1" x14ac:dyDescent="0.2">
      <c r="A98" s="4" t="s">
        <v>96</v>
      </c>
      <c r="B98" s="4" t="s">
        <v>2</v>
      </c>
      <c r="C98" s="6">
        <v>27.64</v>
      </c>
      <c r="D98" s="6">
        <v>27.85</v>
      </c>
      <c r="E98" s="6">
        <v>22.77</v>
      </c>
      <c r="F98" s="6">
        <f t="shared" si="4"/>
        <v>9177.5105229162091</v>
      </c>
      <c r="G98" s="6">
        <f t="shared" si="5"/>
        <v>9.1775105229162097</v>
      </c>
      <c r="H98" s="6"/>
    </row>
    <row r="99" spans="1:12" ht="15" customHeight="1" x14ac:dyDescent="0.2">
      <c r="A99" s="4" t="s">
        <v>97</v>
      </c>
      <c r="B99" s="4" t="s">
        <v>2</v>
      </c>
      <c r="C99" s="6">
        <v>23.97</v>
      </c>
      <c r="D99" s="6">
        <v>25.43</v>
      </c>
      <c r="E99" s="6">
        <v>19.510000000000002</v>
      </c>
      <c r="F99" s="6">
        <f t="shared" si="4"/>
        <v>6226.8769822485438</v>
      </c>
      <c r="G99" s="6">
        <f t="shared" si="5"/>
        <v>6.2268769822485437</v>
      </c>
      <c r="H99" s="6"/>
    </row>
    <row r="100" spans="1:12" ht="15" customHeight="1" x14ac:dyDescent="0.2">
      <c r="A100" s="4" t="s">
        <v>98</v>
      </c>
      <c r="B100" s="4" t="s">
        <v>2</v>
      </c>
      <c r="C100" s="7">
        <v>26.2</v>
      </c>
      <c r="D100" s="6">
        <v>25</v>
      </c>
      <c r="E100" s="6">
        <v>17.46</v>
      </c>
      <c r="F100" s="6">
        <f t="shared" si="4"/>
        <v>5988.0326773748257</v>
      </c>
      <c r="G100" s="6">
        <f t="shared" si="5"/>
        <v>5.988032677374826</v>
      </c>
      <c r="H100" s="6"/>
    </row>
    <row r="101" spans="1:12" ht="15" customHeight="1" x14ac:dyDescent="0.2">
      <c r="A101" s="4" t="s">
        <v>99</v>
      </c>
      <c r="B101" s="4" t="s">
        <v>2</v>
      </c>
      <c r="C101" s="6">
        <v>27.72</v>
      </c>
      <c r="D101" s="6">
        <v>27.09</v>
      </c>
      <c r="E101" s="6">
        <v>18.760000000000002</v>
      </c>
      <c r="F101" s="6">
        <f t="shared" si="4"/>
        <v>7376.2170448087181</v>
      </c>
      <c r="G101" s="6">
        <f t="shared" si="5"/>
        <v>7.3762170448087181</v>
      </c>
      <c r="H101" s="6"/>
    </row>
    <row r="102" spans="1:12" ht="15" customHeight="1" x14ac:dyDescent="0.2">
      <c r="A102" s="4" t="s">
        <v>100</v>
      </c>
      <c r="B102" s="4" t="s">
        <v>2</v>
      </c>
      <c r="C102" s="6">
        <v>22.52</v>
      </c>
      <c r="D102" s="6">
        <v>23.06</v>
      </c>
      <c r="E102" s="7">
        <v>17.7</v>
      </c>
      <c r="F102" s="6">
        <f t="shared" si="4"/>
        <v>4812.8195399983533</v>
      </c>
      <c r="G102" s="6">
        <f t="shared" si="5"/>
        <v>4.8128195399983529</v>
      </c>
      <c r="H102" s="7"/>
    </row>
    <row r="103" spans="1:12" ht="15" customHeight="1" x14ac:dyDescent="0.2">
      <c r="A103" s="4" t="s">
        <v>101</v>
      </c>
      <c r="B103" s="4" t="s">
        <v>2</v>
      </c>
      <c r="C103" s="7">
        <v>28.1</v>
      </c>
      <c r="D103" s="6">
        <v>28.41</v>
      </c>
      <c r="E103" s="6">
        <v>20.77</v>
      </c>
      <c r="F103" s="6">
        <f t="shared" si="4"/>
        <v>8681.8578842516854</v>
      </c>
      <c r="G103" s="6">
        <f t="shared" si="5"/>
        <v>8.681857884251686</v>
      </c>
      <c r="H103" s="6"/>
    </row>
    <row r="104" spans="1:12" ht="15" customHeight="1" x14ac:dyDescent="0.2">
      <c r="A104" s="4" t="s">
        <v>102</v>
      </c>
      <c r="B104" s="4" t="s">
        <v>2</v>
      </c>
      <c r="C104" s="6">
        <v>25.79</v>
      </c>
      <c r="D104" s="6">
        <v>26.32</v>
      </c>
      <c r="E104" s="6">
        <v>19.87</v>
      </c>
      <c r="F104" s="6">
        <f t="shared" si="4"/>
        <v>7062.0976190333758</v>
      </c>
      <c r="G104" s="6">
        <f t="shared" si="5"/>
        <v>7.0620976190333762</v>
      </c>
      <c r="H104" s="6"/>
    </row>
    <row r="105" spans="1:12" ht="15" customHeight="1" x14ac:dyDescent="0.2">
      <c r="A105" s="4" t="s">
        <v>103</v>
      </c>
      <c r="B105" s="4" t="s">
        <v>2</v>
      </c>
      <c r="C105" s="6">
        <v>29.51</v>
      </c>
      <c r="D105" s="6">
        <v>29.73</v>
      </c>
      <c r="E105" s="6">
        <v>21.59</v>
      </c>
      <c r="F105" s="6">
        <f t="shared" si="4"/>
        <v>9917.800849192603</v>
      </c>
      <c r="G105" s="6">
        <f t="shared" si="5"/>
        <v>9.9178008491926022</v>
      </c>
      <c r="H105" s="7"/>
      <c r="I105" s="5"/>
      <c r="J105" s="6"/>
      <c r="K105" s="6"/>
      <c r="L105" s="2"/>
    </row>
    <row r="106" spans="1:12" ht="15" customHeight="1" x14ac:dyDescent="0.2">
      <c r="A106" s="4" t="s">
        <v>104</v>
      </c>
      <c r="B106" s="4" t="s">
        <v>2</v>
      </c>
      <c r="C106" s="6">
        <v>32.36</v>
      </c>
      <c r="D106" s="6">
        <v>30.49</v>
      </c>
      <c r="E106" s="7">
        <v>23.8</v>
      </c>
      <c r="F106" s="6">
        <f t="shared" si="4"/>
        <v>12295.367574834163</v>
      </c>
      <c r="G106" s="6">
        <f t="shared" si="5"/>
        <v>12.295367574834163</v>
      </c>
      <c r="H106" s="6"/>
      <c r="I106" s="6"/>
      <c r="J106" s="6"/>
      <c r="K106" s="6"/>
      <c r="L106" s="2"/>
    </row>
    <row r="107" spans="1:12" ht="15" customHeight="1" x14ac:dyDescent="0.2">
      <c r="A107" s="4" t="s">
        <v>105</v>
      </c>
      <c r="B107" s="4" t="s">
        <v>2</v>
      </c>
      <c r="C107" s="6">
        <v>35.36</v>
      </c>
      <c r="D107" s="6">
        <v>32.75</v>
      </c>
      <c r="E107" s="6">
        <v>25.01</v>
      </c>
      <c r="F107" s="6">
        <f t="shared" si="4"/>
        <v>15164.771635607287</v>
      </c>
      <c r="G107" s="6">
        <f t="shared" si="5"/>
        <v>15.164771635607288</v>
      </c>
      <c r="H107" s="6"/>
      <c r="I107" s="6"/>
      <c r="J107" s="6"/>
      <c r="K107" s="6"/>
      <c r="L107" s="1"/>
    </row>
    <row r="108" spans="1:12" ht="15" customHeight="1" x14ac:dyDescent="0.2">
      <c r="A108" s="4" t="s">
        <v>106</v>
      </c>
      <c r="B108" s="4" t="s">
        <v>2</v>
      </c>
      <c r="C108" s="6">
        <v>26.72</v>
      </c>
      <c r="D108" s="6">
        <v>27.96</v>
      </c>
      <c r="E108" s="6">
        <v>20.02</v>
      </c>
      <c r="F108" s="6">
        <f t="shared" si="4"/>
        <v>7831.3442723568805</v>
      </c>
      <c r="G108" s="6">
        <f t="shared" si="5"/>
        <v>7.8313442723568807</v>
      </c>
      <c r="H108" s="6"/>
      <c r="I108" s="6"/>
      <c r="J108" s="1"/>
      <c r="K108" s="1"/>
      <c r="L108" s="1"/>
    </row>
    <row r="109" spans="1:12" ht="15" customHeight="1" x14ac:dyDescent="0.2">
      <c r="A109" s="4" t="s">
        <v>107</v>
      </c>
      <c r="B109" s="4" t="s">
        <v>2</v>
      </c>
      <c r="C109" s="7">
        <v>24.9</v>
      </c>
      <c r="D109" s="6">
        <v>27.36</v>
      </c>
      <c r="E109" s="6">
        <v>21.77</v>
      </c>
      <c r="F109" s="6">
        <f t="shared" si="4"/>
        <v>7765.5548485627714</v>
      </c>
      <c r="G109" s="6">
        <f t="shared" si="5"/>
        <v>7.765554848562771</v>
      </c>
      <c r="H109" s="7"/>
      <c r="I109" s="6"/>
      <c r="J109" s="6"/>
      <c r="K109" s="6"/>
      <c r="L109" s="1"/>
    </row>
    <row r="110" spans="1:12" ht="15" customHeight="1" x14ac:dyDescent="0.2">
      <c r="A110" s="4" t="s">
        <v>108</v>
      </c>
      <c r="B110" s="4" t="s">
        <v>2</v>
      </c>
      <c r="C110" s="6">
        <v>27.68</v>
      </c>
      <c r="D110" s="7">
        <v>28.8</v>
      </c>
      <c r="E110" s="6">
        <v>22.11</v>
      </c>
      <c r="F110" s="6">
        <f t="shared" si="4"/>
        <v>9228.814961480115</v>
      </c>
      <c r="G110" s="6">
        <f t="shared" si="5"/>
        <v>9.2288149614801149</v>
      </c>
      <c r="H110" s="6"/>
      <c r="I110" s="6"/>
      <c r="J110" s="6"/>
      <c r="K110" s="6"/>
      <c r="L110" s="2"/>
    </row>
    <row r="111" spans="1:12" ht="15" customHeight="1" x14ac:dyDescent="0.2">
      <c r="A111" s="4" t="s">
        <v>109</v>
      </c>
      <c r="B111" s="4" t="s">
        <v>2</v>
      </c>
      <c r="C111" s="6">
        <v>35.409999999999997</v>
      </c>
      <c r="D111" s="6">
        <v>35.340000000000003</v>
      </c>
      <c r="E111" s="6">
        <v>27.84</v>
      </c>
      <c r="F111" s="6">
        <f t="shared" si="4"/>
        <v>18241.490660605446</v>
      </c>
      <c r="G111" s="6">
        <f t="shared" si="5"/>
        <v>18.241490660605447</v>
      </c>
      <c r="H111" s="6"/>
      <c r="I111" s="6"/>
      <c r="J111" s="6"/>
      <c r="K111" s="6"/>
      <c r="L111" s="2"/>
    </row>
    <row r="112" spans="1:12" ht="15" customHeight="1" x14ac:dyDescent="0.2">
      <c r="A112" s="4" t="s">
        <v>110</v>
      </c>
      <c r="B112" s="4" t="s">
        <v>2</v>
      </c>
      <c r="C112" s="7">
        <v>27.4</v>
      </c>
      <c r="D112" s="6">
        <v>31.26</v>
      </c>
      <c r="E112" s="6">
        <v>23.58</v>
      </c>
      <c r="F112" s="6">
        <f t="shared" si="4"/>
        <v>10575.03855867174</v>
      </c>
      <c r="G112" s="6">
        <f t="shared" si="5"/>
        <v>10.575038558671741</v>
      </c>
      <c r="H112" s="6"/>
      <c r="I112" s="6"/>
      <c r="J112" s="6"/>
      <c r="K112" s="6"/>
      <c r="L112" s="2"/>
    </row>
    <row r="113" spans="1:12" ht="15" customHeight="1" x14ac:dyDescent="0.2">
      <c r="A113" s="4" t="s">
        <v>111</v>
      </c>
      <c r="B113" s="4" t="s">
        <v>2</v>
      </c>
      <c r="C113" s="6">
        <v>31.07</v>
      </c>
      <c r="D113" s="6">
        <v>29.02</v>
      </c>
      <c r="E113" s="6">
        <v>23.62</v>
      </c>
      <c r="F113" s="6">
        <f t="shared" si="4"/>
        <v>11151.086301114341</v>
      </c>
      <c r="G113" s="6">
        <f t="shared" si="5"/>
        <v>11.151086301114342</v>
      </c>
      <c r="H113" s="6"/>
      <c r="I113" s="6"/>
      <c r="J113" s="6"/>
      <c r="K113" s="6"/>
      <c r="L113" s="2"/>
    </row>
    <row r="114" spans="1:12" ht="15" customHeight="1" x14ac:dyDescent="0.2">
      <c r="A114" s="4" t="s">
        <v>112</v>
      </c>
      <c r="B114" s="4" t="s">
        <v>2</v>
      </c>
      <c r="C114" s="6">
        <v>32.14</v>
      </c>
      <c r="D114" s="6">
        <v>30.23</v>
      </c>
      <c r="E114" s="6">
        <v>23.37</v>
      </c>
      <c r="F114" s="6">
        <f t="shared" si="4"/>
        <v>11888.89124485104</v>
      </c>
      <c r="G114" s="6">
        <f t="shared" si="5"/>
        <v>11.88889124485104</v>
      </c>
      <c r="H114" s="6"/>
      <c r="I114" s="6"/>
      <c r="J114" s="6"/>
      <c r="K114" s="6"/>
      <c r="L114" s="1"/>
    </row>
    <row r="115" spans="1:12" ht="15" customHeight="1" x14ac:dyDescent="0.2">
      <c r="A115" s="4" t="s">
        <v>113</v>
      </c>
      <c r="B115" s="4" t="s">
        <v>2</v>
      </c>
      <c r="C115" s="6">
        <v>24.34</v>
      </c>
      <c r="D115" s="6">
        <v>23.84</v>
      </c>
      <c r="E115" s="6">
        <v>17.690000000000001</v>
      </c>
      <c r="F115" s="6">
        <f t="shared" si="4"/>
        <v>5374.6882673912587</v>
      </c>
      <c r="G115" s="6">
        <f t="shared" si="5"/>
        <v>5.3746882673912584</v>
      </c>
      <c r="H115" s="6"/>
      <c r="I115" s="6"/>
      <c r="J115" s="1"/>
      <c r="K115" s="1"/>
      <c r="L115" s="1"/>
    </row>
    <row r="116" spans="1:12" ht="15" customHeight="1" x14ac:dyDescent="0.2">
      <c r="A116" s="4" t="s">
        <v>114</v>
      </c>
      <c r="B116" s="4" t="s">
        <v>2</v>
      </c>
      <c r="C116" s="6">
        <v>28.85</v>
      </c>
      <c r="D116" s="6">
        <v>32.54</v>
      </c>
      <c r="E116" s="6">
        <v>23.75</v>
      </c>
      <c r="F116" s="6">
        <f t="shared" si="4"/>
        <v>11674.158955238139</v>
      </c>
      <c r="G116" s="6">
        <f t="shared" si="5"/>
        <v>11.67415895523814</v>
      </c>
      <c r="H116" s="6"/>
      <c r="I116" s="6"/>
      <c r="J116" s="2"/>
      <c r="K116" s="2"/>
      <c r="L116" s="2"/>
    </row>
    <row r="117" spans="1:12" ht="15" customHeight="1" x14ac:dyDescent="0.2">
      <c r="A117" s="4" t="s">
        <v>115</v>
      </c>
      <c r="B117" s="4" t="s">
        <v>2</v>
      </c>
      <c r="C117" s="6">
        <v>36.26</v>
      </c>
      <c r="D117" s="6">
        <v>34.65</v>
      </c>
      <c r="E117" s="7">
        <v>26.6</v>
      </c>
      <c r="F117" s="6">
        <f t="shared" si="4"/>
        <v>17498.92209374817</v>
      </c>
      <c r="G117" s="6">
        <f t="shared" si="5"/>
        <v>17.49892209374817</v>
      </c>
      <c r="H117" s="6"/>
      <c r="I117" s="6"/>
      <c r="J117" s="6"/>
      <c r="K117" s="6"/>
      <c r="L117" s="2"/>
    </row>
    <row r="118" spans="1:12" ht="15" customHeight="1" x14ac:dyDescent="0.2">
      <c r="A118" s="4" t="s">
        <v>116</v>
      </c>
      <c r="B118" s="4" t="s">
        <v>2</v>
      </c>
      <c r="C118" s="6">
        <v>30.18</v>
      </c>
      <c r="D118" s="6">
        <v>29.78</v>
      </c>
      <c r="E118" s="6">
        <v>21.81</v>
      </c>
      <c r="F118" s="6">
        <f t="shared" si="4"/>
        <v>10263.564519367936</v>
      </c>
      <c r="G118" s="6">
        <f t="shared" si="5"/>
        <v>10.263564519367936</v>
      </c>
      <c r="H118" s="6"/>
      <c r="I118" s="6"/>
      <c r="J118" s="6"/>
      <c r="K118" s="6"/>
      <c r="L118" s="2"/>
    </row>
    <row r="119" spans="1:12" ht="15" customHeight="1" x14ac:dyDescent="0.2">
      <c r="A119" s="4" t="s">
        <v>117</v>
      </c>
      <c r="B119" s="4" t="s">
        <v>2</v>
      </c>
      <c r="C119" s="7">
        <v>31.2</v>
      </c>
      <c r="D119" s="6">
        <v>34.340000000000003</v>
      </c>
      <c r="E119" s="6">
        <v>27.86</v>
      </c>
      <c r="F119" s="6">
        <f t="shared" si="4"/>
        <v>15629.12336667895</v>
      </c>
      <c r="G119" s="6">
        <f t="shared" si="5"/>
        <v>15.62912336667895</v>
      </c>
      <c r="H119" s="6"/>
      <c r="I119" s="6"/>
      <c r="J119" s="5"/>
      <c r="K119" s="2"/>
      <c r="L119" s="2"/>
    </row>
    <row r="120" spans="1:12" ht="15" customHeight="1" x14ac:dyDescent="0.2">
      <c r="A120" s="4" t="s">
        <v>118</v>
      </c>
      <c r="B120" s="4" t="s">
        <v>2</v>
      </c>
      <c r="C120" s="6">
        <v>33.35</v>
      </c>
      <c r="D120" s="6">
        <v>33.409999999999997</v>
      </c>
      <c r="E120" s="6">
        <v>26.42</v>
      </c>
      <c r="F120" s="6">
        <f t="shared" si="4"/>
        <v>15413.588114258127</v>
      </c>
      <c r="G120" s="6">
        <f t="shared" si="5"/>
        <v>15.413588114258127</v>
      </c>
      <c r="H120" s="6"/>
      <c r="I120" s="6"/>
      <c r="J120" s="1"/>
      <c r="K120" s="1"/>
      <c r="L120" s="1"/>
    </row>
    <row r="121" spans="1:12" ht="15" customHeight="1" x14ac:dyDescent="0.2">
      <c r="A121" s="4" t="s">
        <v>119</v>
      </c>
      <c r="B121" s="4" t="s">
        <v>2</v>
      </c>
      <c r="C121" s="6">
        <v>33.020000000000003</v>
      </c>
      <c r="D121" s="6">
        <v>32.909999999999997</v>
      </c>
      <c r="E121" s="6">
        <v>24.95</v>
      </c>
      <c r="F121" s="6">
        <f t="shared" si="4"/>
        <v>14196.265843879126</v>
      </c>
      <c r="G121" s="6">
        <f t="shared" si="5"/>
        <v>14.196265843879125</v>
      </c>
      <c r="H121" s="6"/>
      <c r="I121" s="6"/>
      <c r="J121" s="2"/>
      <c r="K121" s="2"/>
      <c r="L121" s="2"/>
    </row>
    <row r="122" spans="1:12" ht="15" customHeight="1" x14ac:dyDescent="0.2">
      <c r="A122" s="4" t="s">
        <v>121</v>
      </c>
      <c r="B122" s="4" t="s">
        <v>2</v>
      </c>
      <c r="C122" s="6">
        <v>35.549999999999997</v>
      </c>
      <c r="D122" s="6">
        <v>30.15</v>
      </c>
      <c r="E122" s="6">
        <v>24.28</v>
      </c>
      <c r="F122" s="6">
        <f t="shared" si="4"/>
        <v>13626.183283216134</v>
      </c>
      <c r="G122" s="6">
        <f t="shared" si="5"/>
        <v>13.626183283216134</v>
      </c>
      <c r="H122" s="6"/>
      <c r="I122" s="6"/>
      <c r="J122" s="11"/>
      <c r="K122" s="6"/>
      <c r="L122" s="2"/>
    </row>
    <row r="123" spans="1:12" ht="15" customHeight="1" x14ac:dyDescent="0.2">
      <c r="A123" s="4" t="s">
        <v>122</v>
      </c>
      <c r="B123" s="4" t="s">
        <v>2</v>
      </c>
      <c r="C123" s="6">
        <v>24.45</v>
      </c>
      <c r="D123" s="6">
        <v>24.81</v>
      </c>
      <c r="E123" s="6">
        <v>17.84</v>
      </c>
      <c r="F123" s="6">
        <f t="shared" si="4"/>
        <v>5666.2939427479414</v>
      </c>
      <c r="G123" s="6">
        <f t="shared" si="5"/>
        <v>5.6662939427479415</v>
      </c>
      <c r="H123" s="6"/>
      <c r="I123" s="6"/>
      <c r="J123" s="2"/>
      <c r="K123" s="2"/>
      <c r="L123" s="2"/>
    </row>
    <row r="124" spans="1:12" ht="15" customHeight="1" x14ac:dyDescent="0.2">
      <c r="A124" s="4" t="s">
        <v>123</v>
      </c>
      <c r="B124" s="4" t="s">
        <v>2</v>
      </c>
      <c r="C124" s="7">
        <v>35.6</v>
      </c>
      <c r="D124" s="7">
        <v>33.799999999999997</v>
      </c>
      <c r="E124" s="7">
        <v>27.9</v>
      </c>
      <c r="F124" s="6">
        <f t="shared" si="4"/>
        <v>17578.002578183594</v>
      </c>
      <c r="G124" s="6">
        <f t="shared" si="5"/>
        <v>17.578002578183593</v>
      </c>
      <c r="H124" s="6"/>
      <c r="I124" s="6"/>
      <c r="J124" s="5"/>
      <c r="K124" s="2"/>
      <c r="L124" s="2"/>
    </row>
    <row r="125" spans="1:12" ht="15" customHeight="1" x14ac:dyDescent="0.2">
      <c r="A125" s="4" t="s">
        <v>124</v>
      </c>
      <c r="B125" s="4" t="s">
        <v>2</v>
      </c>
      <c r="C125" s="6">
        <v>25.94</v>
      </c>
      <c r="D125" s="6">
        <v>26.01</v>
      </c>
      <c r="E125" s="6">
        <v>18.57</v>
      </c>
      <c r="F125" s="6">
        <f t="shared" si="4"/>
        <v>6560.2569497143613</v>
      </c>
      <c r="G125" s="6">
        <f t="shared" si="5"/>
        <v>6.5602569497143612</v>
      </c>
      <c r="H125" s="7"/>
      <c r="I125" s="6"/>
      <c r="J125" s="11"/>
      <c r="K125" s="6"/>
      <c r="L125" s="2"/>
    </row>
    <row r="126" spans="1:12" ht="15" customHeight="1" x14ac:dyDescent="0.2">
      <c r="A126" s="4" t="s">
        <v>125</v>
      </c>
      <c r="B126" s="4" t="s">
        <v>2</v>
      </c>
      <c r="C126" s="6">
        <v>21.09</v>
      </c>
      <c r="D126" s="6">
        <v>20.78</v>
      </c>
      <c r="E126" s="6">
        <v>14.46</v>
      </c>
      <c r="F126" s="6">
        <f t="shared" si="4"/>
        <v>3318.0966970977606</v>
      </c>
      <c r="G126" s="6">
        <f t="shared" si="5"/>
        <v>3.3180966970977606</v>
      </c>
      <c r="H126" s="6"/>
      <c r="I126" s="6"/>
      <c r="J126" s="6"/>
      <c r="K126" s="7"/>
      <c r="L126" s="2"/>
    </row>
    <row r="127" spans="1:12" ht="15" customHeight="1" x14ac:dyDescent="0.2">
      <c r="A127" s="4" t="s">
        <v>126</v>
      </c>
      <c r="B127" s="4" t="s">
        <v>2</v>
      </c>
      <c r="C127" s="6">
        <v>24.74</v>
      </c>
      <c r="D127" s="6">
        <v>23.39</v>
      </c>
      <c r="E127" s="6">
        <v>17.03</v>
      </c>
      <c r="F127" s="6">
        <f t="shared" si="4"/>
        <v>5159.9226025452044</v>
      </c>
      <c r="G127" s="6">
        <f t="shared" si="5"/>
        <v>5.1599226025452047</v>
      </c>
      <c r="H127" s="6"/>
      <c r="I127" s="7"/>
      <c r="J127" s="11"/>
      <c r="K127" s="6"/>
      <c r="L127" s="2"/>
    </row>
    <row r="128" spans="1:12" ht="15" customHeight="1" x14ac:dyDescent="0.2">
      <c r="A128" s="4" t="s">
        <v>127</v>
      </c>
      <c r="B128" s="4" t="s">
        <v>2</v>
      </c>
      <c r="C128" s="6">
        <v>26.44</v>
      </c>
      <c r="D128" s="6">
        <v>25.83</v>
      </c>
      <c r="E128" s="6">
        <v>19.739999999999998</v>
      </c>
      <c r="F128" s="6">
        <f t="shared" si="4"/>
        <v>7058.8122000793146</v>
      </c>
      <c r="G128" s="6">
        <f t="shared" si="5"/>
        <v>7.0588122000793145</v>
      </c>
      <c r="H128" s="6"/>
      <c r="I128" s="7"/>
      <c r="J128" s="6"/>
      <c r="K128" s="6"/>
      <c r="L128" s="2"/>
    </row>
    <row r="129" spans="1:12" ht="15" customHeight="1" x14ac:dyDescent="0.2">
      <c r="A129" s="4" t="s">
        <v>128</v>
      </c>
      <c r="B129" s="4" t="s">
        <v>2</v>
      </c>
      <c r="C129" s="6">
        <v>27.23</v>
      </c>
      <c r="D129" s="6">
        <v>26.23</v>
      </c>
      <c r="E129" s="6">
        <v>20.03</v>
      </c>
      <c r="F129" s="6">
        <f t="shared" si="4"/>
        <v>7490.753459633157</v>
      </c>
      <c r="G129" s="6">
        <f t="shared" si="5"/>
        <v>7.4907534596331571</v>
      </c>
      <c r="H129" s="6"/>
      <c r="I129" s="6"/>
      <c r="J129" s="11"/>
      <c r="K129" s="6"/>
      <c r="L129" s="2"/>
    </row>
    <row r="130" spans="1:12" ht="15" customHeight="1" x14ac:dyDescent="0.2">
      <c r="A130" s="16" t="s">
        <v>129</v>
      </c>
      <c r="B130" s="16" t="s">
        <v>2</v>
      </c>
      <c r="C130" s="17">
        <v>26.03</v>
      </c>
      <c r="D130" s="17">
        <v>25.95</v>
      </c>
      <c r="E130" s="18">
        <v>20.3</v>
      </c>
      <c r="F130" s="17">
        <f t="shared" si="4"/>
        <v>7179.6982255224029</v>
      </c>
      <c r="G130" s="17">
        <f t="shared" si="5"/>
        <v>7.1796982255224027</v>
      </c>
      <c r="H130" s="6"/>
      <c r="I130" s="6"/>
      <c r="J130" s="6"/>
      <c r="K130" s="6"/>
      <c r="L130" s="1"/>
    </row>
    <row r="131" spans="1:12" ht="15" customHeight="1" x14ac:dyDescent="0.2">
      <c r="A131" s="4" t="s">
        <v>130</v>
      </c>
      <c r="B131" s="4" t="s">
        <v>2</v>
      </c>
      <c r="C131" s="6">
        <v>24.13</v>
      </c>
      <c r="D131" s="6">
        <v>21.98</v>
      </c>
      <c r="E131" s="6">
        <v>16.829999999999998</v>
      </c>
      <c r="F131" s="6">
        <f t="shared" si="4"/>
        <v>4673.7744304335038</v>
      </c>
      <c r="G131" s="6">
        <f t="shared" si="5"/>
        <v>4.6737744304335038</v>
      </c>
      <c r="H131" s="6"/>
      <c r="I131" s="6"/>
      <c r="J131" s="6"/>
      <c r="K131" s="6"/>
      <c r="L131" s="2"/>
    </row>
    <row r="132" spans="1:12" ht="15" customHeight="1" x14ac:dyDescent="0.2">
      <c r="A132" s="4" t="s">
        <v>131</v>
      </c>
      <c r="B132" s="4" t="s">
        <v>2</v>
      </c>
      <c r="C132" s="6">
        <v>28.51</v>
      </c>
      <c r="D132" s="6">
        <v>27.44</v>
      </c>
      <c r="E132" s="6">
        <v>21.98</v>
      </c>
      <c r="F132" s="6">
        <f t="shared" si="4"/>
        <v>9003.4225861647337</v>
      </c>
      <c r="G132" s="6">
        <f t="shared" si="5"/>
        <v>9.0034225861647332</v>
      </c>
      <c r="H132" s="6"/>
      <c r="I132" s="6"/>
      <c r="J132" s="11"/>
      <c r="K132" s="6"/>
      <c r="L132" s="2"/>
    </row>
    <row r="133" spans="1:12" ht="15" customHeight="1" x14ac:dyDescent="0.2">
      <c r="A133" s="4" t="s">
        <v>132</v>
      </c>
      <c r="B133" s="4" t="s">
        <v>2</v>
      </c>
      <c r="C133" s="7">
        <v>27.5</v>
      </c>
      <c r="D133" s="6">
        <v>30.38</v>
      </c>
      <c r="E133" s="6">
        <v>23.21</v>
      </c>
      <c r="F133" s="6">
        <f t="shared" si="4"/>
        <v>10152.996258078227</v>
      </c>
      <c r="G133" s="6">
        <f t="shared" si="5"/>
        <v>10.152996258078227</v>
      </c>
      <c r="H133" s="6"/>
      <c r="I133" s="6"/>
      <c r="J133" s="6"/>
      <c r="K133" s="7"/>
      <c r="L133" s="2"/>
    </row>
    <row r="134" spans="1:12" ht="15" customHeight="1" x14ac:dyDescent="0.2">
      <c r="A134" s="4" t="s">
        <v>133</v>
      </c>
      <c r="B134" s="4" t="s">
        <v>2</v>
      </c>
      <c r="C134" s="6">
        <v>34.33</v>
      </c>
      <c r="D134" s="6">
        <v>32.090000000000003</v>
      </c>
      <c r="E134" s="6">
        <v>26.5</v>
      </c>
      <c r="F134" s="6">
        <f t="shared" si="4"/>
        <v>15285.794502543182</v>
      </c>
      <c r="G134" s="6">
        <f t="shared" si="5"/>
        <v>15.285794502543181</v>
      </c>
      <c r="H134" s="6"/>
      <c r="I134" s="6"/>
      <c r="J134" s="11"/>
      <c r="K134" s="6"/>
      <c r="L134" s="2"/>
    </row>
    <row r="135" spans="1:12" ht="15" customHeight="1" x14ac:dyDescent="0.2">
      <c r="A135" s="4" t="s">
        <v>134</v>
      </c>
      <c r="B135" s="4" t="s">
        <v>2</v>
      </c>
      <c r="C135" s="6">
        <v>30.56</v>
      </c>
      <c r="D135" s="6">
        <v>29.24</v>
      </c>
      <c r="E135" s="6">
        <v>21.96</v>
      </c>
      <c r="F135" s="6">
        <f t="shared" si="4"/>
        <v>10274.523179941818</v>
      </c>
      <c r="G135" s="6">
        <f t="shared" si="5"/>
        <v>10.274523179941818</v>
      </c>
      <c r="H135" s="7"/>
      <c r="I135" s="6"/>
      <c r="J135" s="2"/>
      <c r="K135" s="2"/>
      <c r="L135" s="2"/>
    </row>
    <row r="136" spans="1:12" ht="15" customHeight="1" x14ac:dyDescent="0.2">
      <c r="A136" s="4" t="s">
        <v>135</v>
      </c>
      <c r="B136" s="4" t="s">
        <v>2</v>
      </c>
      <c r="C136" s="6">
        <v>18.350000000000001</v>
      </c>
      <c r="D136" s="6">
        <v>17.02</v>
      </c>
      <c r="E136" s="6">
        <v>11.54</v>
      </c>
      <c r="F136" s="6">
        <f t="shared" si="4"/>
        <v>1887.1223381350815</v>
      </c>
      <c r="G136" s="6">
        <f t="shared" si="5"/>
        <v>1.8871223381350815</v>
      </c>
      <c r="H136" s="6"/>
      <c r="I136" s="6"/>
      <c r="J136" s="11"/>
      <c r="K136" s="6"/>
      <c r="L136" s="2"/>
    </row>
    <row r="137" spans="1:12" ht="15" customHeight="1" x14ac:dyDescent="0.2">
      <c r="A137" s="4" t="s">
        <v>136</v>
      </c>
      <c r="B137" s="4" t="s">
        <v>2</v>
      </c>
      <c r="C137" s="6">
        <v>31.47</v>
      </c>
      <c r="D137" s="6">
        <v>28.72</v>
      </c>
      <c r="E137" s="6">
        <v>22.16</v>
      </c>
      <c r="F137" s="6">
        <f t="shared" si="4"/>
        <v>10486.958680487211</v>
      </c>
      <c r="G137" s="6">
        <f t="shared" si="5"/>
        <v>10.486958680487211</v>
      </c>
      <c r="H137" s="6"/>
      <c r="I137" s="6"/>
      <c r="J137" s="6"/>
      <c r="K137" s="6"/>
      <c r="L137" s="2"/>
    </row>
    <row r="138" spans="1:12" ht="15" customHeight="1" x14ac:dyDescent="0.2">
      <c r="A138" s="4" t="s">
        <v>138</v>
      </c>
      <c r="B138" s="4" t="s">
        <v>2</v>
      </c>
      <c r="C138" s="6">
        <v>36.049999999999997</v>
      </c>
      <c r="D138" s="6">
        <v>32.97</v>
      </c>
      <c r="E138" s="6">
        <v>25.69</v>
      </c>
      <c r="F138" s="6">
        <f t="shared" si="4"/>
        <v>15987.73506067481</v>
      </c>
      <c r="G138" s="6">
        <f t="shared" si="5"/>
        <v>15.98773506067481</v>
      </c>
      <c r="H138" s="6"/>
      <c r="I138" s="6"/>
      <c r="J138" s="11"/>
      <c r="K138" s="6"/>
      <c r="L138" s="2"/>
    </row>
    <row r="139" spans="1:12" ht="15" customHeight="1" x14ac:dyDescent="0.2">
      <c r="A139" s="4" t="s">
        <v>139</v>
      </c>
      <c r="B139" s="4" t="s">
        <v>2</v>
      </c>
      <c r="C139" s="6">
        <v>34.01</v>
      </c>
      <c r="D139" s="6">
        <v>33.450000000000003</v>
      </c>
      <c r="E139" s="6">
        <v>26.25</v>
      </c>
      <c r="F139" s="6">
        <f t="shared" si="4"/>
        <v>15636.180821057549</v>
      </c>
      <c r="G139" s="6">
        <f t="shared" si="5"/>
        <v>15.636180821057549</v>
      </c>
      <c r="H139" s="6"/>
      <c r="I139" s="6"/>
      <c r="J139" s="6"/>
      <c r="K139" s="6"/>
      <c r="L139" s="1"/>
    </row>
    <row r="140" spans="1:12" ht="15" customHeight="1" x14ac:dyDescent="0.2">
      <c r="A140" s="4" t="s">
        <v>140</v>
      </c>
      <c r="B140" s="4" t="s">
        <v>2</v>
      </c>
      <c r="C140" s="6">
        <v>35.770000000000003</v>
      </c>
      <c r="D140" s="6">
        <v>32.43</v>
      </c>
      <c r="E140" s="6">
        <v>24.23</v>
      </c>
      <c r="F140" s="6">
        <f t="shared" si="4"/>
        <v>14716.953757431085</v>
      </c>
      <c r="G140" s="6">
        <f t="shared" si="5"/>
        <v>14.716953757431085</v>
      </c>
      <c r="H140" s="6"/>
      <c r="I140" s="6"/>
      <c r="J140" s="1"/>
      <c r="K140" s="1"/>
      <c r="L140" s="1"/>
    </row>
    <row r="141" spans="1:12" ht="15" customHeight="1" x14ac:dyDescent="0.2">
      <c r="A141" s="4" t="s">
        <v>141</v>
      </c>
      <c r="B141" s="4" t="s">
        <v>2</v>
      </c>
      <c r="C141" s="6">
        <v>32.950000000000003</v>
      </c>
      <c r="D141" s="6">
        <v>31.59</v>
      </c>
      <c r="E141" s="6">
        <v>21.48</v>
      </c>
      <c r="F141" s="6">
        <f t="shared" ref="F141:F205" si="6">4/3 * PI() * (D141*0.5) *( C141*0.5) * (E141*0.5)</f>
        <v>11706.793133809237</v>
      </c>
      <c r="G141" s="6">
        <f t="shared" ref="G141:G205" si="7">F141/1000</f>
        <v>11.706793133809237</v>
      </c>
      <c r="H141" s="6"/>
      <c r="I141" s="6"/>
      <c r="J141" s="6"/>
      <c r="K141" s="6"/>
      <c r="L141" s="2"/>
    </row>
    <row r="142" spans="1:12" ht="15" customHeight="1" x14ac:dyDescent="0.2">
      <c r="A142" s="4" t="s">
        <v>142</v>
      </c>
      <c r="B142" s="4" t="s">
        <v>2</v>
      </c>
      <c r="C142" s="6">
        <v>30.85</v>
      </c>
      <c r="D142" s="6">
        <v>30.06</v>
      </c>
      <c r="E142" s="7">
        <v>23.5</v>
      </c>
      <c r="F142" s="6">
        <f t="shared" si="6"/>
        <v>11410.656431521664</v>
      </c>
      <c r="G142" s="6">
        <f t="shared" si="7"/>
        <v>11.410656431521664</v>
      </c>
      <c r="H142" s="6"/>
      <c r="I142" s="6"/>
      <c r="J142" s="5"/>
      <c r="K142" s="2"/>
      <c r="L142" s="2"/>
    </row>
    <row r="143" spans="1:12" ht="15" customHeight="1" x14ac:dyDescent="0.2">
      <c r="A143" s="4" t="s">
        <v>144</v>
      </c>
      <c r="B143" s="4" t="s">
        <v>2</v>
      </c>
      <c r="C143" s="6">
        <v>24.47</v>
      </c>
      <c r="D143" s="6">
        <v>22.85</v>
      </c>
      <c r="E143" s="6">
        <v>16.66</v>
      </c>
      <c r="F143" s="6">
        <f t="shared" si="6"/>
        <v>4877.4608614268263</v>
      </c>
      <c r="G143" s="6">
        <f t="shared" si="7"/>
        <v>4.877460861426826</v>
      </c>
      <c r="H143" s="6"/>
      <c r="I143" s="6"/>
      <c r="J143" s="6"/>
      <c r="K143" s="6"/>
      <c r="L143" s="1"/>
    </row>
    <row r="144" spans="1:12" ht="15" customHeight="1" x14ac:dyDescent="0.2">
      <c r="A144" s="4" t="s">
        <v>145</v>
      </c>
      <c r="B144" s="4" t="s">
        <v>2</v>
      </c>
      <c r="C144" s="6">
        <v>34.78</v>
      </c>
      <c r="D144" s="6">
        <v>30.59</v>
      </c>
      <c r="E144" s="6">
        <v>23.44</v>
      </c>
      <c r="F144" s="6">
        <f t="shared" si="6"/>
        <v>13057.657841432729</v>
      </c>
      <c r="G144" s="6">
        <f t="shared" si="7"/>
        <v>13.057657841432729</v>
      </c>
      <c r="H144" s="6"/>
      <c r="I144" s="6"/>
      <c r="J144" s="1"/>
      <c r="K144" s="1"/>
      <c r="L144" s="1"/>
    </row>
    <row r="145" spans="1:12" ht="15" customHeight="1" x14ac:dyDescent="0.2">
      <c r="A145" s="4" t="s">
        <v>146</v>
      </c>
      <c r="B145" s="4" t="s">
        <v>2</v>
      </c>
      <c r="C145" s="6">
        <v>30.66</v>
      </c>
      <c r="D145" s="6">
        <v>27.29</v>
      </c>
      <c r="E145" s="6">
        <v>20.88</v>
      </c>
      <c r="F145" s="6">
        <f t="shared" si="6"/>
        <v>9147.5502282036086</v>
      </c>
      <c r="G145" s="6">
        <f t="shared" si="7"/>
        <v>9.1475502282036079</v>
      </c>
      <c r="H145" s="6"/>
      <c r="I145" s="6"/>
      <c r="J145" s="6"/>
      <c r="K145" s="6"/>
      <c r="L145" s="1"/>
    </row>
    <row r="146" spans="1:12" ht="15" customHeight="1" x14ac:dyDescent="0.2">
      <c r="A146" s="4" t="s">
        <v>147</v>
      </c>
      <c r="B146" s="4" t="s">
        <v>2</v>
      </c>
      <c r="C146" s="6">
        <v>44.51</v>
      </c>
      <c r="D146" s="6">
        <v>41.65</v>
      </c>
      <c r="E146" s="6">
        <v>31.48</v>
      </c>
      <c r="F146" s="6">
        <f t="shared" si="6"/>
        <v>30556.664513138316</v>
      </c>
      <c r="G146" s="6">
        <f t="shared" si="7"/>
        <v>30.556664513138315</v>
      </c>
      <c r="H146" s="6"/>
      <c r="I146" s="6"/>
      <c r="J146" s="1"/>
      <c r="K146" s="1"/>
      <c r="L146" s="1"/>
    </row>
    <row r="147" spans="1:12" ht="15" customHeight="1" x14ac:dyDescent="0.2">
      <c r="A147" s="4" t="s">
        <v>148</v>
      </c>
      <c r="B147" s="4" t="s">
        <v>2</v>
      </c>
      <c r="C147" s="6">
        <v>27.09</v>
      </c>
      <c r="D147" s="6">
        <v>27.89</v>
      </c>
      <c r="E147" s="6">
        <v>21.65</v>
      </c>
      <c r="F147" s="6">
        <f t="shared" si="6"/>
        <v>8564.7372131127613</v>
      </c>
      <c r="G147" s="6">
        <f t="shared" si="7"/>
        <v>8.5647372131127621</v>
      </c>
      <c r="H147" s="6"/>
      <c r="I147" s="6"/>
      <c r="J147" s="6"/>
      <c r="K147" s="6"/>
      <c r="L147" s="2"/>
    </row>
    <row r="148" spans="1:12" ht="15" customHeight="1" x14ac:dyDescent="0.2">
      <c r="A148" s="4" t="s">
        <v>149</v>
      </c>
      <c r="B148" s="4" t="s">
        <v>2</v>
      </c>
      <c r="C148" s="6">
        <v>27.66</v>
      </c>
      <c r="D148" s="6">
        <v>31.23</v>
      </c>
      <c r="E148" s="6">
        <v>25.57</v>
      </c>
      <c r="F148" s="6">
        <f t="shared" si="6"/>
        <v>11565.209661362584</v>
      </c>
      <c r="G148" s="6">
        <f t="shared" si="7"/>
        <v>11.565209661362584</v>
      </c>
      <c r="H148" s="6"/>
      <c r="I148" s="6"/>
      <c r="J148" s="6"/>
      <c r="K148" s="6"/>
      <c r="L148" s="2"/>
    </row>
    <row r="149" spans="1:12" ht="15" customHeight="1" x14ac:dyDescent="0.2">
      <c r="A149" s="4" t="s">
        <v>150</v>
      </c>
      <c r="B149" s="4" t="s">
        <v>2</v>
      </c>
      <c r="C149" s="6">
        <v>23.58</v>
      </c>
      <c r="D149" s="6">
        <v>25.07</v>
      </c>
      <c r="E149" s="6">
        <v>20.57</v>
      </c>
      <c r="F149" s="6">
        <f t="shared" si="6"/>
        <v>6366.9442733858868</v>
      </c>
      <c r="G149" s="6">
        <f t="shared" si="7"/>
        <v>6.3669442733858865</v>
      </c>
      <c r="H149" s="6"/>
      <c r="I149" s="6"/>
      <c r="J149" s="11"/>
      <c r="K149" s="7"/>
      <c r="L149" s="2"/>
    </row>
    <row r="150" spans="1:12" ht="15" customHeight="1" x14ac:dyDescent="0.2">
      <c r="A150" s="4" t="s">
        <v>151</v>
      </c>
      <c r="B150" s="4" t="s">
        <v>2</v>
      </c>
      <c r="C150" s="6">
        <v>29.17</v>
      </c>
      <c r="D150" s="6">
        <v>30.19</v>
      </c>
      <c r="E150" s="6">
        <v>22.61</v>
      </c>
      <c r="F150" s="6">
        <f t="shared" si="6"/>
        <v>10425.544030753777</v>
      </c>
      <c r="G150" s="6">
        <f t="shared" si="7"/>
        <v>10.425544030753777</v>
      </c>
      <c r="H150" s="6"/>
      <c r="I150" s="6"/>
      <c r="J150" s="2"/>
      <c r="K150" s="2"/>
      <c r="L150" s="2"/>
    </row>
    <row r="151" spans="1:12" ht="15" customHeight="1" x14ac:dyDescent="0.2">
      <c r="A151" s="16" t="s">
        <v>152</v>
      </c>
      <c r="B151" s="16" t="s">
        <v>2</v>
      </c>
      <c r="C151" s="17">
        <v>31.57</v>
      </c>
      <c r="D151" s="17">
        <v>32.94</v>
      </c>
      <c r="E151" s="17">
        <v>24.94</v>
      </c>
      <c r="F151" s="17">
        <f t="shared" si="6"/>
        <v>13579.796071756815</v>
      </c>
      <c r="G151" s="17">
        <f t="shared" si="7"/>
        <v>13.579796071756816</v>
      </c>
      <c r="H151" s="6"/>
      <c r="I151" s="6"/>
      <c r="J151" s="11"/>
      <c r="K151" s="5"/>
      <c r="L151" s="2"/>
    </row>
    <row r="152" spans="1:12" ht="15" customHeight="1" x14ac:dyDescent="0.2">
      <c r="A152" s="4" t="s">
        <v>153</v>
      </c>
      <c r="B152" s="4" t="s">
        <v>154</v>
      </c>
      <c r="C152" s="6">
        <v>18.89</v>
      </c>
      <c r="D152" s="6">
        <v>19.2</v>
      </c>
      <c r="E152" s="6">
        <v>13.52</v>
      </c>
      <c r="F152" s="6">
        <f t="shared" si="6"/>
        <v>2567.4884616311269</v>
      </c>
      <c r="G152" s="6">
        <f t="shared" si="7"/>
        <v>2.5674884616311271</v>
      </c>
      <c r="H152" s="6"/>
      <c r="I152" s="6"/>
      <c r="J152" s="6"/>
      <c r="K152" s="6"/>
      <c r="L152" s="2"/>
    </row>
    <row r="153" spans="1:12" ht="15" customHeight="1" x14ac:dyDescent="0.2">
      <c r="A153" s="4" t="s">
        <v>155</v>
      </c>
      <c r="B153" s="4" t="s">
        <v>154</v>
      </c>
      <c r="C153" s="6">
        <v>29.23</v>
      </c>
      <c r="D153" s="6">
        <v>28.2</v>
      </c>
      <c r="E153" s="6">
        <v>19.72</v>
      </c>
      <c r="F153" s="6">
        <f t="shared" si="6"/>
        <v>8511.0561675603967</v>
      </c>
      <c r="G153" s="6">
        <f t="shared" si="7"/>
        <v>8.5110561675603975</v>
      </c>
      <c r="H153" s="6"/>
      <c r="I153" s="6"/>
      <c r="J153" s="11"/>
      <c r="K153" s="6"/>
      <c r="L153" s="2"/>
    </row>
    <row r="154" spans="1:12" ht="15" customHeight="1" x14ac:dyDescent="0.2">
      <c r="A154" s="4" t="s">
        <v>156</v>
      </c>
      <c r="B154" s="4" t="s">
        <v>154</v>
      </c>
      <c r="C154" s="6">
        <v>18.850000000000001</v>
      </c>
      <c r="D154" s="6">
        <v>16.2</v>
      </c>
      <c r="E154" s="6">
        <v>11.83</v>
      </c>
      <c r="F154" s="6">
        <f t="shared" si="6"/>
        <v>1891.5147663756732</v>
      </c>
      <c r="G154" s="6">
        <f t="shared" si="7"/>
        <v>1.8915147663756731</v>
      </c>
      <c r="H154" s="6"/>
      <c r="I154" s="6"/>
      <c r="J154" s="6"/>
      <c r="K154" s="6"/>
      <c r="L154" s="2"/>
    </row>
    <row r="155" spans="1:12" ht="15" customHeight="1" x14ac:dyDescent="0.2">
      <c r="A155" s="4" t="s">
        <v>157</v>
      </c>
      <c r="B155" s="4" t="s">
        <v>154</v>
      </c>
      <c r="C155" s="6">
        <v>21.08</v>
      </c>
      <c r="D155" s="6">
        <v>20.059999999999999</v>
      </c>
      <c r="E155" s="6">
        <v>14.42</v>
      </c>
      <c r="F155" s="6">
        <f t="shared" si="6"/>
        <v>3192.7537077705929</v>
      </c>
      <c r="G155" s="6">
        <f t="shared" si="7"/>
        <v>3.192753707770593</v>
      </c>
      <c r="H155" s="6"/>
      <c r="I155" s="6"/>
      <c r="J155" s="11"/>
      <c r="K155" s="6"/>
      <c r="L155" s="2"/>
    </row>
    <row r="156" spans="1:12" ht="15" customHeight="1" x14ac:dyDescent="0.2">
      <c r="A156" s="4" t="s">
        <v>158</v>
      </c>
      <c r="B156" s="4" t="s">
        <v>154</v>
      </c>
      <c r="C156" s="6">
        <v>20.77</v>
      </c>
      <c r="D156" s="7">
        <v>22.5</v>
      </c>
      <c r="E156" s="6">
        <v>12.81</v>
      </c>
      <c r="F156" s="6">
        <f t="shared" si="6"/>
        <v>3134.4891199009448</v>
      </c>
      <c r="G156" s="6">
        <f t="shared" si="7"/>
        <v>3.134489119900945</v>
      </c>
      <c r="H156" s="6"/>
      <c r="I156" s="6"/>
      <c r="J156" s="5"/>
      <c r="K156" s="2"/>
      <c r="L156" s="2"/>
    </row>
    <row r="157" spans="1:12" ht="15" customHeight="1" x14ac:dyDescent="0.2">
      <c r="A157" s="4" t="s">
        <v>159</v>
      </c>
      <c r="B157" s="4" t="s">
        <v>154</v>
      </c>
      <c r="C157" s="6">
        <v>19.850000000000001</v>
      </c>
      <c r="D157" s="6">
        <v>18.03</v>
      </c>
      <c r="E157" s="6">
        <v>12.79</v>
      </c>
      <c r="F157" s="6">
        <f t="shared" si="6"/>
        <v>2396.7647271234832</v>
      </c>
      <c r="G157" s="6">
        <f t="shared" si="7"/>
        <v>2.3967647271234833</v>
      </c>
      <c r="H157" s="6"/>
      <c r="I157" s="6"/>
      <c r="J157" s="11"/>
      <c r="K157" s="6"/>
      <c r="L157" s="2"/>
    </row>
    <row r="158" spans="1:12" ht="15" customHeight="1" x14ac:dyDescent="0.2">
      <c r="A158" s="4" t="s">
        <v>160</v>
      </c>
      <c r="B158" s="4" t="s">
        <v>154</v>
      </c>
      <c r="C158" s="6">
        <v>23.81</v>
      </c>
      <c r="D158" s="6">
        <v>25.57</v>
      </c>
      <c r="E158" s="6">
        <v>18.39</v>
      </c>
      <c r="F158" s="6">
        <f t="shared" si="6"/>
        <v>5862.3328759024398</v>
      </c>
      <c r="G158" s="6">
        <f t="shared" si="7"/>
        <v>5.8623328759024398</v>
      </c>
      <c r="H158" s="6"/>
      <c r="I158" s="6"/>
      <c r="J158" s="2"/>
      <c r="K158" s="2"/>
      <c r="L158" s="2"/>
    </row>
    <row r="159" spans="1:12" ht="15" customHeight="1" x14ac:dyDescent="0.2">
      <c r="A159" s="4" t="s">
        <v>161</v>
      </c>
      <c r="B159" s="4" t="s">
        <v>154</v>
      </c>
      <c r="C159" s="6">
        <v>25.33</v>
      </c>
      <c r="D159" s="6">
        <v>25.16</v>
      </c>
      <c r="E159" s="6">
        <v>17.989999999999998</v>
      </c>
      <c r="F159" s="6">
        <f t="shared" si="6"/>
        <v>6003.1004741189608</v>
      </c>
      <c r="G159" s="6">
        <f t="shared" si="7"/>
        <v>6.0031004741189609</v>
      </c>
      <c r="H159" s="6"/>
      <c r="I159" s="6"/>
      <c r="J159" s="11"/>
      <c r="K159" s="6"/>
      <c r="L159" s="2"/>
    </row>
    <row r="160" spans="1:12" ht="15" customHeight="1" x14ac:dyDescent="0.2">
      <c r="A160" s="4" t="s">
        <v>220</v>
      </c>
      <c r="B160" s="4" t="s">
        <v>154</v>
      </c>
      <c r="C160" s="6">
        <v>25.49</v>
      </c>
      <c r="D160" s="6">
        <v>25.59</v>
      </c>
      <c r="E160" s="7">
        <v>18.399999999999999</v>
      </c>
      <c r="F160" s="6">
        <f>4/3 * PI() * (D160*0.5) *( C160*0.5) * (E160*0.5)</f>
        <v>6284.2950433685392</v>
      </c>
      <c r="G160" s="6">
        <f>F160/1000</f>
        <v>6.2842950433685392</v>
      </c>
      <c r="H160" s="6"/>
      <c r="I160" s="6"/>
      <c r="J160" s="6"/>
      <c r="K160" s="6"/>
      <c r="L160" s="2"/>
    </row>
    <row r="161" spans="1:12" ht="15" customHeight="1" x14ac:dyDescent="0.2">
      <c r="A161" s="16" t="s">
        <v>162</v>
      </c>
      <c r="B161" s="16" t="s">
        <v>154</v>
      </c>
      <c r="C161" s="17">
        <v>22.52</v>
      </c>
      <c r="D161" s="17">
        <v>24.68</v>
      </c>
      <c r="E161" s="17">
        <v>17.75</v>
      </c>
      <c r="F161" s="17">
        <f t="shared" si="6"/>
        <v>5165.4780599053292</v>
      </c>
      <c r="G161" s="17">
        <f t="shared" si="7"/>
        <v>5.1654780599053289</v>
      </c>
      <c r="H161" s="6"/>
      <c r="I161" s="6"/>
      <c r="J161" s="11"/>
      <c r="K161" s="6"/>
      <c r="L161" s="2"/>
    </row>
    <row r="162" spans="1:12" ht="15" customHeight="1" x14ac:dyDescent="0.2">
      <c r="A162" s="4" t="s">
        <v>163</v>
      </c>
      <c r="B162" s="4" t="s">
        <v>164</v>
      </c>
      <c r="C162" s="6">
        <v>21.57</v>
      </c>
      <c r="D162" s="6">
        <v>22.27</v>
      </c>
      <c r="E162" s="6">
        <v>14.69</v>
      </c>
      <c r="F162" s="6">
        <f t="shared" si="6"/>
        <v>3694.7986837610515</v>
      </c>
      <c r="G162" s="6">
        <f t="shared" si="7"/>
        <v>3.6947986837610514</v>
      </c>
      <c r="H162" s="6"/>
      <c r="I162" s="7"/>
      <c r="J162" s="5"/>
      <c r="K162" s="2"/>
      <c r="L162" s="2"/>
    </row>
    <row r="163" spans="1:12" ht="15" customHeight="1" x14ac:dyDescent="0.2">
      <c r="A163" s="4" t="s">
        <v>165</v>
      </c>
      <c r="B163" s="4" t="s">
        <v>164</v>
      </c>
      <c r="C163" s="6">
        <v>18.350000000000001</v>
      </c>
      <c r="D163" s="6">
        <v>19.239999999999998</v>
      </c>
      <c r="E163" s="6">
        <v>14.36</v>
      </c>
      <c r="F163" s="6">
        <f t="shared" si="6"/>
        <v>2654.5701008443743</v>
      </c>
      <c r="G163" s="6">
        <f t="shared" si="7"/>
        <v>2.6545701008443743</v>
      </c>
      <c r="H163" s="6"/>
      <c r="I163" s="6"/>
      <c r="J163" s="6"/>
      <c r="K163" s="6"/>
      <c r="L163" s="2"/>
    </row>
    <row r="164" spans="1:12" ht="15" customHeight="1" x14ac:dyDescent="0.2">
      <c r="A164" s="4" t="s">
        <v>166</v>
      </c>
      <c r="B164" s="4" t="s">
        <v>164</v>
      </c>
      <c r="C164" s="6">
        <v>18.46</v>
      </c>
      <c r="D164" s="6">
        <v>18.02</v>
      </c>
      <c r="E164" s="6">
        <v>13.08</v>
      </c>
      <c r="F164" s="6">
        <f t="shared" si="6"/>
        <v>2278.2052568146973</v>
      </c>
      <c r="G164" s="6">
        <f t="shared" si="7"/>
        <v>2.2782052568146973</v>
      </c>
      <c r="H164" s="1"/>
      <c r="I164" s="6"/>
      <c r="J164" s="1"/>
      <c r="K164" s="1"/>
      <c r="L164" s="1"/>
    </row>
    <row r="165" spans="1:12" ht="15" customHeight="1" x14ac:dyDescent="0.2">
      <c r="A165" s="4" t="s">
        <v>167</v>
      </c>
      <c r="B165" s="4" t="s">
        <v>164</v>
      </c>
      <c r="C165" s="7">
        <v>16.2</v>
      </c>
      <c r="D165" s="6">
        <v>16.22</v>
      </c>
      <c r="E165" s="6">
        <v>11.94</v>
      </c>
      <c r="F165" s="6">
        <f t="shared" si="6"/>
        <v>1642.7399295354578</v>
      </c>
      <c r="G165" s="6">
        <f t="shared" si="7"/>
        <v>1.6427399295354579</v>
      </c>
      <c r="H165" s="6"/>
      <c r="I165" s="6"/>
      <c r="J165" s="6"/>
      <c r="K165" s="6"/>
      <c r="L165" s="2"/>
    </row>
    <row r="166" spans="1:12" ht="15" customHeight="1" x14ac:dyDescent="0.2">
      <c r="A166" s="4" t="s">
        <v>168</v>
      </c>
      <c r="B166" s="4" t="s">
        <v>164</v>
      </c>
      <c r="C166" s="6">
        <v>28</v>
      </c>
      <c r="D166" s="6">
        <v>25.03</v>
      </c>
      <c r="E166" s="6">
        <v>19.32</v>
      </c>
      <c r="F166" s="6">
        <f t="shared" si="6"/>
        <v>7089.6472210008242</v>
      </c>
      <c r="G166" s="6">
        <f t="shared" si="7"/>
        <v>7.0896472210008241</v>
      </c>
      <c r="H166" s="6"/>
      <c r="I166" s="6"/>
      <c r="J166" s="2"/>
      <c r="K166" s="2"/>
      <c r="L166" s="2"/>
    </row>
    <row r="167" spans="1:12" ht="15" customHeight="1" x14ac:dyDescent="0.2">
      <c r="A167" s="4" t="s">
        <v>169</v>
      </c>
      <c r="B167" s="4" t="s">
        <v>164</v>
      </c>
      <c r="C167" s="6">
        <v>21.06</v>
      </c>
      <c r="D167" s="6">
        <v>22.61</v>
      </c>
      <c r="E167" s="6">
        <v>16.16</v>
      </c>
      <c r="F167" s="6">
        <f t="shared" si="6"/>
        <v>4029.0152196514068</v>
      </c>
      <c r="G167" s="6">
        <f t="shared" si="7"/>
        <v>4.0290152196514066</v>
      </c>
      <c r="H167" s="6"/>
      <c r="I167" s="6"/>
      <c r="J167" s="6"/>
      <c r="K167" s="6"/>
      <c r="L167" s="2"/>
    </row>
    <row r="168" spans="1:12" ht="15" customHeight="1" x14ac:dyDescent="0.2">
      <c r="A168" s="4" t="s">
        <v>170</v>
      </c>
      <c r="B168" s="4" t="s">
        <v>164</v>
      </c>
      <c r="C168" s="6">
        <v>21.43</v>
      </c>
      <c r="D168" s="6">
        <v>21.34</v>
      </c>
      <c r="E168" s="6">
        <v>14.96</v>
      </c>
      <c r="F168" s="6">
        <f t="shared" si="6"/>
        <v>3582.1750276237503</v>
      </c>
      <c r="G168" s="6">
        <f t="shared" si="7"/>
        <v>3.5821750276237503</v>
      </c>
      <c r="H168" s="2"/>
      <c r="I168" s="6"/>
      <c r="J168" s="6"/>
      <c r="K168" s="6"/>
      <c r="L168" s="2"/>
    </row>
    <row r="169" spans="1:12" ht="15" customHeight="1" x14ac:dyDescent="0.2">
      <c r="A169" s="4" t="s">
        <v>171</v>
      </c>
      <c r="B169" s="4" t="s">
        <v>164</v>
      </c>
      <c r="C169" s="6">
        <v>20.09</v>
      </c>
      <c r="D169" s="6">
        <v>21.18</v>
      </c>
      <c r="E169" s="7">
        <v>15.2</v>
      </c>
      <c r="F169" s="6">
        <f t="shared" si="6"/>
        <v>3386.4767850081698</v>
      </c>
      <c r="G169" s="6">
        <f t="shared" si="7"/>
        <v>3.3864767850081696</v>
      </c>
      <c r="H169" s="6"/>
      <c r="I169" s="6"/>
      <c r="J169" s="6"/>
      <c r="K169" s="6"/>
      <c r="L169" s="2"/>
    </row>
    <row r="170" spans="1:12" ht="15" customHeight="1" x14ac:dyDescent="0.2">
      <c r="A170" s="4" t="s">
        <v>172</v>
      </c>
      <c r="B170" s="4" t="s">
        <v>164</v>
      </c>
      <c r="C170" s="6">
        <v>23.88</v>
      </c>
      <c r="D170" s="6">
        <v>23.62</v>
      </c>
      <c r="E170" s="6">
        <v>15.42</v>
      </c>
      <c r="F170" s="6">
        <f t="shared" si="6"/>
        <v>4554.0438890515925</v>
      </c>
      <c r="G170" s="6">
        <f t="shared" si="7"/>
        <v>4.5540438890515924</v>
      </c>
      <c r="H170" s="6"/>
      <c r="I170" s="6"/>
      <c r="J170" s="6"/>
      <c r="K170" s="6"/>
      <c r="L170" s="2"/>
    </row>
    <row r="171" spans="1:12" ht="15" customHeight="1" x14ac:dyDescent="0.2">
      <c r="A171" s="4" t="s">
        <v>173</v>
      </c>
      <c r="B171" s="4" t="s">
        <v>164</v>
      </c>
      <c r="C171" s="6">
        <v>18.48</v>
      </c>
      <c r="D171" s="6">
        <v>17.72</v>
      </c>
      <c r="E171" s="6">
        <v>13.03</v>
      </c>
      <c r="F171" s="6">
        <f t="shared" si="6"/>
        <v>2234.1314513536263</v>
      </c>
      <c r="G171" s="6">
        <f t="shared" si="7"/>
        <v>2.2341314513536261</v>
      </c>
      <c r="H171" s="6"/>
      <c r="I171" s="6"/>
      <c r="J171" s="6"/>
      <c r="K171" s="6"/>
      <c r="L171" s="2"/>
    </row>
    <row r="172" spans="1:12" ht="15" customHeight="1" x14ac:dyDescent="0.2">
      <c r="A172" s="4" t="s">
        <v>174</v>
      </c>
      <c r="B172" s="4" t="s">
        <v>164</v>
      </c>
      <c r="C172" s="6">
        <v>22.84</v>
      </c>
      <c r="D172" s="6">
        <v>21.63</v>
      </c>
      <c r="E172" s="6">
        <v>17.48</v>
      </c>
      <c r="F172" s="6">
        <f t="shared" si="6"/>
        <v>4521.6055123370279</v>
      </c>
      <c r="G172" s="6">
        <f t="shared" si="7"/>
        <v>4.521605512337028</v>
      </c>
      <c r="H172" s="1"/>
      <c r="I172" s="6"/>
      <c r="J172" s="6"/>
      <c r="K172" s="6"/>
      <c r="L172" s="1"/>
    </row>
    <row r="173" spans="1:12" ht="15" customHeight="1" x14ac:dyDescent="0.2">
      <c r="A173" s="4" t="s">
        <v>175</v>
      </c>
      <c r="B173" s="4" t="s">
        <v>164</v>
      </c>
      <c r="C173" s="6">
        <v>19.79</v>
      </c>
      <c r="D173" s="6">
        <v>20.66</v>
      </c>
      <c r="E173" s="6">
        <v>16.989999999999998</v>
      </c>
      <c r="F173" s="6">
        <f t="shared" si="6"/>
        <v>3637.2077900156123</v>
      </c>
      <c r="G173" s="6">
        <f t="shared" si="7"/>
        <v>3.6372077900156121</v>
      </c>
      <c r="H173" s="6"/>
      <c r="I173" s="6"/>
      <c r="J173" s="1"/>
      <c r="K173" s="1"/>
      <c r="L173" s="1"/>
    </row>
    <row r="174" spans="1:12" ht="15" customHeight="1" x14ac:dyDescent="0.2">
      <c r="A174" s="4" t="s">
        <v>176</v>
      </c>
      <c r="B174" s="4" t="s">
        <v>164</v>
      </c>
      <c r="C174" s="6">
        <v>12.71</v>
      </c>
      <c r="D174" s="6">
        <v>12.06</v>
      </c>
      <c r="E174" s="6">
        <v>8.81</v>
      </c>
      <c r="F174" s="6">
        <f t="shared" si="6"/>
        <v>707.07810460541475</v>
      </c>
      <c r="G174" s="6">
        <f t="shared" si="7"/>
        <v>0.70707810460541476</v>
      </c>
      <c r="H174" s="6"/>
      <c r="I174" s="6"/>
      <c r="J174" s="6"/>
      <c r="K174" s="6"/>
      <c r="L174" s="2"/>
    </row>
    <row r="175" spans="1:12" ht="15" customHeight="1" x14ac:dyDescent="0.2">
      <c r="A175" s="4" t="s">
        <v>177</v>
      </c>
      <c r="B175" s="4" t="s">
        <v>164</v>
      </c>
      <c r="C175" s="6">
        <v>19.2</v>
      </c>
      <c r="D175" s="6">
        <v>18.3</v>
      </c>
      <c r="E175" s="6">
        <v>13.86</v>
      </c>
      <c r="F175" s="6">
        <f t="shared" si="6"/>
        <v>2549.8472879078649</v>
      </c>
      <c r="G175" s="6">
        <f t="shared" si="7"/>
        <v>2.5498472879078649</v>
      </c>
      <c r="H175" s="6"/>
      <c r="I175" s="6"/>
      <c r="J175" s="6"/>
      <c r="K175" s="6"/>
      <c r="L175" s="2"/>
    </row>
    <row r="176" spans="1:12" ht="15" customHeight="1" x14ac:dyDescent="0.2">
      <c r="A176" s="4" t="s">
        <v>178</v>
      </c>
      <c r="B176" s="4" t="s">
        <v>164</v>
      </c>
      <c r="C176" s="6">
        <v>19.440000000000001</v>
      </c>
      <c r="D176" s="6">
        <v>18.84</v>
      </c>
      <c r="E176" s="6">
        <v>14.34</v>
      </c>
      <c r="F176" s="6">
        <f t="shared" si="6"/>
        <v>2749.9508560490785</v>
      </c>
      <c r="G176" s="6">
        <f t="shared" si="7"/>
        <v>2.7499508560490784</v>
      </c>
      <c r="H176" s="6"/>
      <c r="I176" s="6"/>
      <c r="J176" s="6"/>
      <c r="K176" s="7"/>
      <c r="L176" s="2"/>
    </row>
    <row r="177" spans="1:12" ht="15" customHeight="1" x14ac:dyDescent="0.2">
      <c r="A177" s="16" t="s">
        <v>179</v>
      </c>
      <c r="B177" s="16" t="s">
        <v>164</v>
      </c>
      <c r="C177" s="17">
        <v>20.21</v>
      </c>
      <c r="D177" s="17">
        <v>21.05</v>
      </c>
      <c r="E177" s="17">
        <v>15.93</v>
      </c>
      <c r="F177" s="17">
        <f t="shared" si="6"/>
        <v>3548.4019709266486</v>
      </c>
      <c r="G177" s="17">
        <f t="shared" si="7"/>
        <v>3.5484019709266486</v>
      </c>
      <c r="H177" s="6"/>
      <c r="I177" s="6"/>
      <c r="J177" s="2"/>
      <c r="K177" s="2"/>
      <c r="L177" s="2"/>
    </row>
    <row r="178" spans="1:12" ht="15" customHeight="1" x14ac:dyDescent="0.2">
      <c r="A178" s="4" t="s">
        <v>180</v>
      </c>
      <c r="B178" s="4" t="s">
        <v>181</v>
      </c>
      <c r="C178" s="6">
        <v>16.62</v>
      </c>
      <c r="D178" s="6">
        <v>14.77</v>
      </c>
      <c r="E178" s="6">
        <v>11.73</v>
      </c>
      <c r="F178" s="6">
        <f t="shared" si="6"/>
        <v>1507.6764430838416</v>
      </c>
      <c r="G178" s="6">
        <f t="shared" si="7"/>
        <v>1.5076764430838416</v>
      </c>
      <c r="H178" s="6"/>
      <c r="I178" s="6"/>
      <c r="J178" s="6"/>
      <c r="K178" s="6"/>
      <c r="L178" s="2"/>
    </row>
    <row r="179" spans="1:12" ht="15" customHeight="1" x14ac:dyDescent="0.2">
      <c r="A179" s="4" t="s">
        <v>182</v>
      </c>
      <c r="B179" s="4" t="s">
        <v>181</v>
      </c>
      <c r="C179" s="6">
        <v>26.22</v>
      </c>
      <c r="D179" s="6">
        <v>27.96</v>
      </c>
      <c r="E179" s="6">
        <v>18.46</v>
      </c>
      <c r="F179" s="6">
        <f t="shared" si="6"/>
        <v>7085.9840988339956</v>
      </c>
      <c r="G179" s="6">
        <f t="shared" si="7"/>
        <v>7.0859840988339959</v>
      </c>
      <c r="H179" s="7"/>
      <c r="I179" s="6"/>
      <c r="J179" s="6"/>
      <c r="K179" s="6"/>
      <c r="L179" s="2"/>
    </row>
    <row r="180" spans="1:12" ht="15" customHeight="1" x14ac:dyDescent="0.2">
      <c r="A180" s="4" t="s">
        <v>183</v>
      </c>
      <c r="B180" s="4" t="s">
        <v>181</v>
      </c>
      <c r="C180" s="6">
        <v>25.99</v>
      </c>
      <c r="D180" s="6">
        <v>27.88</v>
      </c>
      <c r="E180" s="7">
        <v>17.8</v>
      </c>
      <c r="F180" s="6">
        <f t="shared" si="6"/>
        <v>6753.3253598836327</v>
      </c>
      <c r="G180" s="6">
        <f t="shared" si="7"/>
        <v>6.7533253598836325</v>
      </c>
      <c r="H180" s="6"/>
      <c r="I180" s="6"/>
      <c r="J180" s="6"/>
      <c r="K180" s="6"/>
      <c r="L180" s="2"/>
    </row>
    <row r="181" spans="1:12" ht="15" customHeight="1" x14ac:dyDescent="0.2">
      <c r="A181" s="4" t="s">
        <v>184</v>
      </c>
      <c r="B181" s="4" t="s">
        <v>181</v>
      </c>
      <c r="C181" s="6">
        <v>37.68</v>
      </c>
      <c r="D181" s="6">
        <v>43.95</v>
      </c>
      <c r="E181" s="6">
        <v>30.87</v>
      </c>
      <c r="F181" s="6">
        <f t="shared" si="6"/>
        <v>26767.328285494768</v>
      </c>
      <c r="G181" s="6">
        <f t="shared" si="7"/>
        <v>26.76732828549477</v>
      </c>
      <c r="H181" s="6"/>
      <c r="I181" s="6"/>
      <c r="J181" s="6"/>
      <c r="K181" s="7"/>
      <c r="L181" s="2"/>
    </row>
    <row r="182" spans="1:12" ht="15" customHeight="1" x14ac:dyDescent="0.2">
      <c r="A182" s="4" t="s">
        <v>185</v>
      </c>
      <c r="B182" s="4" t="s">
        <v>181</v>
      </c>
      <c r="C182" s="6">
        <v>25.13</v>
      </c>
      <c r="D182" s="6">
        <v>26.93</v>
      </c>
      <c r="E182" s="6">
        <v>19.829999999999998</v>
      </c>
      <c r="F182" s="6">
        <f t="shared" si="6"/>
        <v>7026.6800422546767</v>
      </c>
      <c r="G182" s="6">
        <f t="shared" si="7"/>
        <v>7.0266800422546769</v>
      </c>
      <c r="H182" s="7"/>
      <c r="I182" s="6"/>
      <c r="J182" s="6"/>
      <c r="K182" s="6"/>
      <c r="L182" s="2"/>
    </row>
    <row r="183" spans="1:12" ht="15" customHeight="1" x14ac:dyDescent="0.2">
      <c r="A183" s="4" t="s">
        <v>187</v>
      </c>
      <c r="B183" s="4" t="s">
        <v>181</v>
      </c>
      <c r="C183" s="6">
        <v>35.81</v>
      </c>
      <c r="D183" s="6">
        <v>26.87</v>
      </c>
      <c r="E183" s="6">
        <v>25.98</v>
      </c>
      <c r="F183" s="6">
        <f t="shared" si="6"/>
        <v>13089.099119574141</v>
      </c>
      <c r="G183" s="6">
        <f t="shared" si="7"/>
        <v>13.08909911957414</v>
      </c>
      <c r="H183" s="6"/>
      <c r="I183" s="6"/>
      <c r="J183" s="6"/>
      <c r="K183" s="6"/>
      <c r="L183" s="2"/>
    </row>
    <row r="184" spans="1:12" ht="15" customHeight="1" x14ac:dyDescent="0.2">
      <c r="A184" s="4" t="s">
        <v>188</v>
      </c>
      <c r="B184" s="4" t="s">
        <v>181</v>
      </c>
      <c r="C184" s="7">
        <v>29.1</v>
      </c>
      <c r="D184" s="6">
        <v>28.84</v>
      </c>
      <c r="E184" s="6">
        <v>22.18</v>
      </c>
      <c r="F184" s="6">
        <f t="shared" si="6"/>
        <v>9746.4937617698906</v>
      </c>
      <c r="G184" s="6">
        <f t="shared" si="7"/>
        <v>9.7464937617698908</v>
      </c>
      <c r="H184" s="6"/>
      <c r="I184" s="6"/>
      <c r="J184" s="6"/>
      <c r="K184" s="6"/>
      <c r="L184" s="2"/>
    </row>
    <row r="185" spans="1:12" ht="15" customHeight="1" x14ac:dyDescent="0.2">
      <c r="A185" s="4" t="s">
        <v>189</v>
      </c>
      <c r="B185" s="4" t="s">
        <v>181</v>
      </c>
      <c r="C185" s="6">
        <v>23.29</v>
      </c>
      <c r="D185" s="6">
        <v>24.64</v>
      </c>
      <c r="E185" s="6">
        <v>15.49</v>
      </c>
      <c r="F185" s="6">
        <f t="shared" si="6"/>
        <v>4654.3627922735586</v>
      </c>
      <c r="G185" s="6">
        <f t="shared" si="7"/>
        <v>4.6543627922735586</v>
      </c>
      <c r="H185" s="6"/>
      <c r="I185" s="6"/>
      <c r="J185" s="6"/>
      <c r="K185" s="6"/>
      <c r="L185" s="2"/>
    </row>
    <row r="186" spans="1:12" ht="15" customHeight="1" x14ac:dyDescent="0.2">
      <c r="A186" s="4" t="s">
        <v>191</v>
      </c>
      <c r="B186" s="4" t="s">
        <v>181</v>
      </c>
      <c r="C186" s="6">
        <v>31.04</v>
      </c>
      <c r="D186" s="6">
        <v>30.66</v>
      </c>
      <c r="E186" s="6">
        <v>20.34</v>
      </c>
      <c r="F186" s="6">
        <f t="shared" si="6"/>
        <v>10135.459299360866</v>
      </c>
      <c r="G186" s="6">
        <f t="shared" si="7"/>
        <v>10.135459299360866</v>
      </c>
      <c r="H186" s="6"/>
      <c r="I186" s="6"/>
      <c r="J186" s="6"/>
      <c r="K186" s="6"/>
      <c r="L186" s="2"/>
    </row>
    <row r="187" spans="1:12" ht="15" customHeight="1" x14ac:dyDescent="0.2">
      <c r="A187" s="4" t="s">
        <v>192</v>
      </c>
      <c r="B187" s="4" t="s">
        <v>181</v>
      </c>
      <c r="C187" s="6">
        <v>31.67</v>
      </c>
      <c r="D187" s="6">
        <v>35.96</v>
      </c>
      <c r="E187" s="6">
        <v>22.04</v>
      </c>
      <c r="F187" s="6">
        <f t="shared" si="6"/>
        <v>13142.499189980748</v>
      </c>
      <c r="G187" s="6">
        <f t="shared" si="7"/>
        <v>13.142499189980748</v>
      </c>
      <c r="H187" s="6"/>
      <c r="I187" s="6"/>
      <c r="J187" s="6"/>
      <c r="K187" s="6"/>
      <c r="L187" s="2"/>
    </row>
    <row r="188" spans="1:12" ht="15" customHeight="1" x14ac:dyDescent="0.2">
      <c r="A188" s="4" t="s">
        <v>193</v>
      </c>
      <c r="B188" s="4" t="s">
        <v>181</v>
      </c>
      <c r="C188" s="6">
        <v>38.78</v>
      </c>
      <c r="D188" s="6">
        <v>41.22</v>
      </c>
      <c r="E188" s="6">
        <v>31.11</v>
      </c>
      <c r="F188" s="6">
        <f t="shared" si="6"/>
        <v>26038.407871549367</v>
      </c>
      <c r="G188" s="6">
        <f t="shared" si="7"/>
        <v>26.038407871549367</v>
      </c>
      <c r="H188" s="6"/>
      <c r="I188" s="6"/>
      <c r="J188" s="6"/>
      <c r="K188" s="6"/>
      <c r="L188" s="2"/>
    </row>
    <row r="189" spans="1:12" ht="15" customHeight="1" x14ac:dyDescent="0.2">
      <c r="A189" s="4" t="s">
        <v>194</v>
      </c>
      <c r="B189" s="4" t="s">
        <v>181</v>
      </c>
      <c r="C189" s="6">
        <v>29.26</v>
      </c>
      <c r="D189" s="6">
        <v>31.55</v>
      </c>
      <c r="E189" s="6">
        <v>23.25</v>
      </c>
      <c r="F189" s="6">
        <f t="shared" si="6"/>
        <v>11238.161396390089</v>
      </c>
      <c r="G189" s="6">
        <f t="shared" si="7"/>
        <v>11.238161396390089</v>
      </c>
      <c r="H189" s="6"/>
      <c r="I189" s="6"/>
      <c r="J189" s="6"/>
      <c r="K189" s="6"/>
      <c r="L189" s="2"/>
    </row>
    <row r="190" spans="1:12" ht="15" customHeight="1" x14ac:dyDescent="0.2">
      <c r="A190" s="4" t="s">
        <v>195</v>
      </c>
      <c r="B190" s="4" t="s">
        <v>181</v>
      </c>
      <c r="C190" s="6">
        <v>30.47</v>
      </c>
      <c r="D190" s="6">
        <v>32.520000000000003</v>
      </c>
      <c r="E190" s="6">
        <v>22.76</v>
      </c>
      <c r="F190" s="6">
        <f t="shared" si="6"/>
        <v>11808.476541723596</v>
      </c>
      <c r="G190" s="6">
        <f t="shared" si="7"/>
        <v>11.808476541723596</v>
      </c>
      <c r="H190" s="7"/>
      <c r="I190" s="6"/>
      <c r="J190" s="6"/>
      <c r="K190" s="6"/>
      <c r="L190" s="2"/>
    </row>
    <row r="191" spans="1:12" ht="15" customHeight="1" x14ac:dyDescent="0.2">
      <c r="A191" s="4" t="s">
        <v>196</v>
      </c>
      <c r="B191" s="4" t="s">
        <v>181</v>
      </c>
      <c r="C191" s="6">
        <v>36.51</v>
      </c>
      <c r="D191" s="6">
        <v>37.15</v>
      </c>
      <c r="E191" s="6">
        <v>23.43</v>
      </c>
      <c r="F191" s="6">
        <f t="shared" si="6"/>
        <v>16639.549421477299</v>
      </c>
      <c r="G191" s="6">
        <f t="shared" si="7"/>
        <v>16.639549421477298</v>
      </c>
      <c r="H191" s="6"/>
      <c r="I191" s="6"/>
      <c r="J191" s="6"/>
      <c r="K191" s="6"/>
      <c r="L191" s="2"/>
    </row>
    <row r="192" spans="1:12" ht="15" customHeight="1" x14ac:dyDescent="0.2">
      <c r="A192" s="4" t="s">
        <v>197</v>
      </c>
      <c r="B192" s="4" t="s">
        <v>181</v>
      </c>
      <c r="C192" s="6">
        <v>30.77</v>
      </c>
      <c r="D192" s="6">
        <v>33.01</v>
      </c>
      <c r="E192" s="6">
        <v>21.75</v>
      </c>
      <c r="F192" s="6">
        <f t="shared" si="6"/>
        <v>11567.270833599063</v>
      </c>
      <c r="G192" s="6">
        <f t="shared" si="7"/>
        <v>11.567270833599062</v>
      </c>
      <c r="H192" s="6"/>
      <c r="I192" s="6"/>
      <c r="J192" s="6"/>
      <c r="K192" s="6"/>
      <c r="L192" s="2"/>
    </row>
    <row r="193" spans="1:12" ht="15" customHeight="1" x14ac:dyDescent="0.2">
      <c r="A193" s="4" t="s">
        <v>198</v>
      </c>
      <c r="B193" s="4" t="s">
        <v>181</v>
      </c>
      <c r="C193" s="6">
        <v>34.61</v>
      </c>
      <c r="D193" s="6">
        <v>34.76</v>
      </c>
      <c r="E193" s="6">
        <v>24.34</v>
      </c>
      <c r="F193" s="6">
        <f t="shared" si="6"/>
        <v>15332.061875856334</v>
      </c>
      <c r="G193" s="6">
        <f t="shared" si="7"/>
        <v>15.332061875856335</v>
      </c>
      <c r="H193" s="6"/>
      <c r="I193" s="6"/>
      <c r="J193" s="6"/>
      <c r="K193" s="6"/>
      <c r="L193" s="2"/>
    </row>
    <row r="194" spans="1:12" ht="15" customHeight="1" x14ac:dyDescent="0.2">
      <c r="A194" s="4" t="s">
        <v>199</v>
      </c>
      <c r="B194" s="4" t="s">
        <v>181</v>
      </c>
      <c r="C194" s="6">
        <v>37.67</v>
      </c>
      <c r="D194" s="6">
        <v>38.79</v>
      </c>
      <c r="E194" s="6">
        <v>30.51</v>
      </c>
      <c r="F194" s="6">
        <f t="shared" si="6"/>
        <v>23342.976335362011</v>
      </c>
      <c r="G194" s="6">
        <f t="shared" si="7"/>
        <v>23.34297633536201</v>
      </c>
      <c r="H194" s="6"/>
      <c r="I194" s="6"/>
      <c r="J194" s="6"/>
      <c r="K194" s="6"/>
      <c r="L194" s="2"/>
    </row>
    <row r="195" spans="1:12" ht="15" customHeight="1" x14ac:dyDescent="0.2">
      <c r="A195" s="4" t="s">
        <v>200</v>
      </c>
      <c r="B195" s="4" t="s">
        <v>181</v>
      </c>
      <c r="C195" s="6">
        <v>35.53</v>
      </c>
      <c r="D195" s="6">
        <v>39.54</v>
      </c>
      <c r="E195" s="6">
        <v>27.68</v>
      </c>
      <c r="F195" s="6">
        <f t="shared" si="6"/>
        <v>20360.881698339268</v>
      </c>
      <c r="G195" s="6">
        <f t="shared" si="7"/>
        <v>20.360881698339266</v>
      </c>
      <c r="H195" s="6"/>
      <c r="I195" s="6"/>
      <c r="J195" s="6"/>
      <c r="K195" s="6"/>
      <c r="L195" s="2"/>
    </row>
    <row r="196" spans="1:12" ht="15" customHeight="1" x14ac:dyDescent="0.2">
      <c r="A196" s="4" t="s">
        <v>201</v>
      </c>
      <c r="B196" s="4" t="s">
        <v>181</v>
      </c>
      <c r="C196" s="6">
        <v>33.619999999999997</v>
      </c>
      <c r="D196" s="6">
        <v>33.479999999999997</v>
      </c>
      <c r="E196" s="6">
        <v>25.09</v>
      </c>
      <c r="F196" s="6">
        <f t="shared" si="6"/>
        <v>14787.080666675463</v>
      </c>
      <c r="G196" s="6">
        <f t="shared" si="7"/>
        <v>14.787080666675463</v>
      </c>
      <c r="H196" s="6"/>
      <c r="I196" s="6"/>
      <c r="J196" s="6"/>
      <c r="K196" s="6"/>
      <c r="L196" s="2"/>
    </row>
    <row r="197" spans="1:12" ht="15" customHeight="1" x14ac:dyDescent="0.2">
      <c r="A197" s="4" t="s">
        <v>202</v>
      </c>
      <c r="B197" s="4" t="s">
        <v>181</v>
      </c>
      <c r="C197" s="7">
        <v>32.6</v>
      </c>
      <c r="D197" s="6">
        <v>32.840000000000003</v>
      </c>
      <c r="E197" s="6">
        <v>22.39</v>
      </c>
      <c r="F197" s="6">
        <f t="shared" si="6"/>
        <v>12550.859398567143</v>
      </c>
      <c r="G197" s="6">
        <f t="shared" si="7"/>
        <v>12.550859398567143</v>
      </c>
      <c r="H197" s="6"/>
      <c r="I197" s="6"/>
      <c r="J197" s="6"/>
      <c r="K197" s="6"/>
      <c r="L197" s="2"/>
    </row>
    <row r="198" spans="1:12" ht="15" customHeight="1" x14ac:dyDescent="0.2">
      <c r="A198" s="4" t="s">
        <v>203</v>
      </c>
      <c r="B198" s="4" t="s">
        <v>181</v>
      </c>
      <c r="C198" s="6">
        <v>32.74</v>
      </c>
      <c r="D198" s="6">
        <v>35.159999999999997</v>
      </c>
      <c r="E198" s="6">
        <v>25.68</v>
      </c>
      <c r="F198" s="6">
        <f t="shared" si="6"/>
        <v>15478.225986217863</v>
      </c>
      <c r="G198" s="6">
        <f t="shared" si="7"/>
        <v>15.478225986217863</v>
      </c>
      <c r="H198" s="6"/>
      <c r="I198" s="6"/>
      <c r="J198" s="6"/>
      <c r="K198" s="6"/>
      <c r="L198" s="2"/>
    </row>
    <row r="199" spans="1:12" ht="15" customHeight="1" x14ac:dyDescent="0.2">
      <c r="A199" s="4" t="s">
        <v>204</v>
      </c>
      <c r="B199" s="4" t="s">
        <v>181</v>
      </c>
      <c r="C199" s="6">
        <v>39</v>
      </c>
      <c r="D199" s="6">
        <v>38.92</v>
      </c>
      <c r="E199" s="6">
        <v>29.54</v>
      </c>
      <c r="F199" s="6">
        <f t="shared" si="6"/>
        <v>23477.213634782009</v>
      </c>
      <c r="G199" s="6">
        <f t="shared" si="7"/>
        <v>23.477213634782007</v>
      </c>
      <c r="H199" s="6"/>
      <c r="I199" s="6"/>
      <c r="J199" s="6"/>
      <c r="K199" s="7"/>
      <c r="L199" s="2"/>
    </row>
    <row r="200" spans="1:12" ht="15" customHeight="1" x14ac:dyDescent="0.2">
      <c r="A200" s="4" t="s">
        <v>205</v>
      </c>
      <c r="B200" s="4" t="s">
        <v>181</v>
      </c>
      <c r="C200" s="6">
        <v>36.020000000000003</v>
      </c>
      <c r="D200" s="6">
        <v>34.630000000000003</v>
      </c>
      <c r="E200" s="6">
        <v>23.61</v>
      </c>
      <c r="F200" s="6">
        <f t="shared" si="6"/>
        <v>15420.228507027599</v>
      </c>
      <c r="G200" s="6">
        <f t="shared" si="7"/>
        <v>15.4202285070276</v>
      </c>
      <c r="H200" s="6"/>
      <c r="I200" s="6"/>
      <c r="J200" s="6"/>
      <c r="K200" s="7"/>
      <c r="L200" s="2"/>
    </row>
    <row r="201" spans="1:12" ht="15" customHeight="1" x14ac:dyDescent="0.2">
      <c r="A201" s="16" t="s">
        <v>206</v>
      </c>
      <c r="B201" s="16" t="s">
        <v>181</v>
      </c>
      <c r="C201" s="18">
        <v>30.6</v>
      </c>
      <c r="D201" s="17">
        <v>34.04</v>
      </c>
      <c r="E201" s="17">
        <v>24.05</v>
      </c>
      <c r="F201" s="17">
        <f t="shared" si="6"/>
        <v>13116.702877362952</v>
      </c>
      <c r="G201" s="17">
        <f t="shared" si="7"/>
        <v>13.116702877362952</v>
      </c>
      <c r="H201" s="2"/>
      <c r="I201" s="6"/>
      <c r="J201" s="6"/>
      <c r="K201" s="6"/>
      <c r="L201" s="2"/>
    </row>
    <row r="202" spans="1:12" ht="15" customHeight="1" x14ac:dyDescent="0.2">
      <c r="A202" s="4" t="s">
        <v>207</v>
      </c>
      <c r="B202" s="4" t="s">
        <v>181</v>
      </c>
      <c r="C202" s="6">
        <v>29.32</v>
      </c>
      <c r="D202" s="6">
        <v>35.14</v>
      </c>
      <c r="E202" s="6">
        <v>29.04</v>
      </c>
      <c r="F202" s="6">
        <f t="shared" si="6"/>
        <v>15666.102274689378</v>
      </c>
      <c r="G202" s="6">
        <f t="shared" si="7"/>
        <v>15.666102274689377</v>
      </c>
      <c r="H202" s="6"/>
      <c r="I202" s="6"/>
      <c r="J202" s="6"/>
      <c r="K202" s="6"/>
      <c r="L202" s="2"/>
    </row>
    <row r="203" spans="1:12" ht="15" customHeight="1" x14ac:dyDescent="0.2">
      <c r="A203" s="4" t="s">
        <v>208</v>
      </c>
      <c r="B203" s="4" t="s">
        <v>181</v>
      </c>
      <c r="C203" s="6">
        <v>35.130000000000003</v>
      </c>
      <c r="D203" s="6">
        <v>39.33</v>
      </c>
      <c r="E203" s="6">
        <v>27.13</v>
      </c>
      <c r="F203" s="6">
        <f t="shared" si="6"/>
        <v>19626.845884053902</v>
      </c>
      <c r="G203" s="6">
        <f t="shared" si="7"/>
        <v>19.626845884053903</v>
      </c>
      <c r="H203" s="6"/>
      <c r="I203" s="7"/>
      <c r="J203" s="6"/>
      <c r="K203" s="6"/>
      <c r="L203" s="2"/>
    </row>
    <row r="204" spans="1:12" ht="15" customHeight="1" x14ac:dyDescent="0.2">
      <c r="A204" s="4" t="s">
        <v>209</v>
      </c>
      <c r="B204" s="4" t="s">
        <v>181</v>
      </c>
      <c r="C204" s="6">
        <v>30.75</v>
      </c>
      <c r="D204" s="6">
        <v>27.72</v>
      </c>
      <c r="E204" s="6">
        <v>22.55</v>
      </c>
      <c r="F204" s="6">
        <f t="shared" si="6"/>
        <v>10064.298625491874</v>
      </c>
      <c r="G204" s="6">
        <f t="shared" si="7"/>
        <v>10.064298625491874</v>
      </c>
      <c r="H204" s="2"/>
      <c r="I204" s="6"/>
      <c r="J204" s="6"/>
      <c r="K204" s="6"/>
      <c r="L204" s="2"/>
    </row>
    <row r="205" spans="1:12" ht="15" customHeight="1" x14ac:dyDescent="0.2">
      <c r="A205" s="4" t="s">
        <v>210</v>
      </c>
      <c r="B205" s="4" t="s">
        <v>181</v>
      </c>
      <c r="C205" s="6">
        <v>28.58</v>
      </c>
      <c r="D205" s="6">
        <v>30.61</v>
      </c>
      <c r="E205" s="6">
        <v>20.95</v>
      </c>
      <c r="F205" s="6">
        <f t="shared" si="6"/>
        <v>9596.3969418455472</v>
      </c>
      <c r="G205" s="6">
        <f t="shared" si="7"/>
        <v>9.5963969418455477</v>
      </c>
      <c r="H205" s="6"/>
      <c r="I205" s="6"/>
      <c r="J205" s="6"/>
      <c r="K205" s="6"/>
      <c r="L205" s="1"/>
    </row>
    <row r="206" spans="1:12" ht="15" customHeight="1" x14ac:dyDescent="0.2">
      <c r="A206" s="4" t="s">
        <v>211</v>
      </c>
      <c r="B206" s="4" t="s">
        <v>181</v>
      </c>
      <c r="C206" s="6">
        <v>33.43</v>
      </c>
      <c r="D206" s="6">
        <v>36.630000000000003</v>
      </c>
      <c r="E206" s="6">
        <v>28.28</v>
      </c>
      <c r="F206" s="6">
        <f t="shared" ref="F206:F256" si="8">4/3 * PI() * (D206*0.5) *( C206*0.5) * (E206*0.5)</f>
        <v>18132.234317935901</v>
      </c>
      <c r="G206" s="6">
        <f t="shared" ref="G206:G256" si="9">F206/1000</f>
        <v>18.1322343179359</v>
      </c>
      <c r="H206" s="6"/>
      <c r="I206" s="6"/>
      <c r="J206" s="6"/>
      <c r="K206" s="6"/>
      <c r="L206" s="1"/>
    </row>
    <row r="207" spans="1:12" ht="15" customHeight="1" x14ac:dyDescent="0.2">
      <c r="A207" s="4" t="s">
        <v>212</v>
      </c>
      <c r="B207" s="4" t="s">
        <v>181</v>
      </c>
      <c r="C207" s="6">
        <v>29.13</v>
      </c>
      <c r="D207" s="6">
        <v>30.99</v>
      </c>
      <c r="E207" s="6">
        <v>21.24</v>
      </c>
      <c r="F207" s="6">
        <f t="shared" si="8"/>
        <v>10039.571928830446</v>
      </c>
      <c r="G207" s="6">
        <f t="shared" si="9"/>
        <v>10.039571928830446</v>
      </c>
      <c r="H207" s="6"/>
      <c r="I207" s="7"/>
      <c r="J207" s="6"/>
      <c r="K207" s="6"/>
      <c r="L207" s="2"/>
    </row>
    <row r="208" spans="1:12" ht="15" customHeight="1" x14ac:dyDescent="0.2">
      <c r="A208" s="4" t="s">
        <v>213</v>
      </c>
      <c r="B208" s="4" t="s">
        <v>181</v>
      </c>
      <c r="C208" s="7">
        <v>40.9</v>
      </c>
      <c r="D208" s="6">
        <v>42.21</v>
      </c>
      <c r="E208" s="6">
        <v>25.82</v>
      </c>
      <c r="F208" s="6">
        <f t="shared" si="8"/>
        <v>23339.606001776512</v>
      </c>
      <c r="G208" s="6">
        <f t="shared" si="9"/>
        <v>23.339606001776513</v>
      </c>
      <c r="H208" s="2"/>
      <c r="I208" s="6"/>
      <c r="J208" s="6"/>
      <c r="K208" s="6"/>
      <c r="L208" s="2"/>
    </row>
    <row r="209" spans="1:12" ht="15" customHeight="1" x14ac:dyDescent="0.2">
      <c r="A209" s="4" t="s">
        <v>214</v>
      </c>
      <c r="B209" s="4" t="s">
        <v>181</v>
      </c>
      <c r="C209" s="6">
        <v>31.69</v>
      </c>
      <c r="D209" s="6">
        <v>36.68</v>
      </c>
      <c r="E209" s="6">
        <v>28.72</v>
      </c>
      <c r="F209" s="6">
        <f t="shared" si="8"/>
        <v>17479.726137443064</v>
      </c>
      <c r="G209" s="6">
        <f t="shared" si="9"/>
        <v>17.479726137443063</v>
      </c>
      <c r="H209" s="6"/>
      <c r="I209" s="6"/>
      <c r="J209" s="6"/>
      <c r="K209" s="6"/>
      <c r="L209" s="2"/>
    </row>
    <row r="210" spans="1:12" ht="15" customHeight="1" x14ac:dyDescent="0.2">
      <c r="A210" s="4" t="s">
        <v>215</v>
      </c>
      <c r="B210" s="4" t="s">
        <v>181</v>
      </c>
      <c r="C210" s="6">
        <v>26.67</v>
      </c>
      <c r="D210" s="6">
        <v>30.33</v>
      </c>
      <c r="E210" s="6">
        <v>21.46</v>
      </c>
      <c r="F210" s="6">
        <f t="shared" si="8"/>
        <v>9089.1603640909125</v>
      </c>
      <c r="G210" s="6">
        <f t="shared" si="9"/>
        <v>9.0891603640909118</v>
      </c>
      <c r="H210" s="6"/>
      <c r="I210" s="6"/>
      <c r="J210" s="6"/>
      <c r="K210" s="6"/>
      <c r="L210" s="2"/>
    </row>
    <row r="211" spans="1:12" ht="15" customHeight="1" x14ac:dyDescent="0.2">
      <c r="A211" s="4" t="s">
        <v>216</v>
      </c>
      <c r="B211" s="4" t="s">
        <v>181</v>
      </c>
      <c r="C211" s="6">
        <v>27.35</v>
      </c>
      <c r="D211" s="6">
        <v>32.01</v>
      </c>
      <c r="E211" s="6">
        <v>22.05</v>
      </c>
      <c r="F211" s="6">
        <f t="shared" si="8"/>
        <v>10107.650601346097</v>
      </c>
      <c r="G211" s="6">
        <f t="shared" si="9"/>
        <v>10.107650601346096</v>
      </c>
      <c r="H211" s="6"/>
      <c r="I211" s="6"/>
      <c r="J211" s="6"/>
      <c r="K211" s="6"/>
      <c r="L211" s="2"/>
    </row>
    <row r="212" spans="1:12" ht="15" customHeight="1" x14ac:dyDescent="0.2">
      <c r="A212" s="4" t="s">
        <v>217</v>
      </c>
      <c r="B212" s="4" t="s">
        <v>181</v>
      </c>
      <c r="C212" s="6">
        <v>35.270000000000003</v>
      </c>
      <c r="D212" s="6">
        <v>36.56</v>
      </c>
      <c r="E212" s="6">
        <v>23.41</v>
      </c>
      <c r="F212" s="6">
        <f t="shared" si="8"/>
        <v>15805.625326263793</v>
      </c>
      <c r="G212" s="6">
        <f t="shared" si="9"/>
        <v>15.805625326263792</v>
      </c>
      <c r="H212" s="6"/>
      <c r="I212" s="6"/>
      <c r="J212" s="6"/>
      <c r="K212" s="2"/>
      <c r="L212" s="2"/>
    </row>
    <row r="213" spans="1:12" ht="15" customHeight="1" x14ac:dyDescent="0.2">
      <c r="A213" s="4" t="s">
        <v>218</v>
      </c>
      <c r="B213" s="4" t="s">
        <v>181</v>
      </c>
      <c r="C213" s="6">
        <v>24.01</v>
      </c>
      <c r="D213" s="6">
        <v>32.049999999999997</v>
      </c>
      <c r="E213" s="6">
        <v>19.739999999999998</v>
      </c>
      <c r="F213" s="6">
        <f t="shared" si="8"/>
        <v>7953.6406341403881</v>
      </c>
      <c r="G213" s="6">
        <f t="shared" si="9"/>
        <v>7.9536406341403882</v>
      </c>
      <c r="H213" s="6"/>
      <c r="I213" s="6"/>
      <c r="J213" s="6"/>
      <c r="K213" s="6"/>
      <c r="L213" s="2"/>
    </row>
    <row r="214" spans="1:12" ht="15" customHeight="1" x14ac:dyDescent="0.2">
      <c r="A214" s="16" t="s">
        <v>219</v>
      </c>
      <c r="B214" s="16" t="s">
        <v>181</v>
      </c>
      <c r="C214" s="17">
        <v>34.9</v>
      </c>
      <c r="D214" s="17">
        <v>36.46</v>
      </c>
      <c r="E214" s="17">
        <v>24.9</v>
      </c>
      <c r="F214" s="17">
        <f t="shared" si="8"/>
        <v>16589.758374488425</v>
      </c>
      <c r="G214" s="17">
        <f t="shared" si="9"/>
        <v>16.589758374488426</v>
      </c>
      <c r="H214" s="6"/>
      <c r="I214" s="6"/>
      <c r="J214" s="6"/>
      <c r="K214" s="6"/>
      <c r="L214" s="2"/>
    </row>
    <row r="215" spans="1:12" ht="15" customHeight="1" x14ac:dyDescent="0.2">
      <c r="A215" s="4" t="s">
        <v>236</v>
      </c>
      <c r="B215" s="4" t="s">
        <v>2</v>
      </c>
      <c r="C215" s="6">
        <v>36.82</v>
      </c>
      <c r="D215" s="6">
        <v>36.31</v>
      </c>
      <c r="E215" s="6">
        <v>22.32</v>
      </c>
      <c r="F215" s="6">
        <f t="shared" si="8"/>
        <v>15624.381899116965</v>
      </c>
      <c r="G215" s="6">
        <f t="shared" si="9"/>
        <v>15.624381899116965</v>
      </c>
      <c r="H215" s="6"/>
      <c r="I215" s="6"/>
      <c r="J215" s="6"/>
      <c r="K215" s="6"/>
      <c r="L215" s="2"/>
    </row>
    <row r="216" spans="1:12" ht="15" customHeight="1" x14ac:dyDescent="0.2">
      <c r="A216" s="4" t="s">
        <v>238</v>
      </c>
      <c r="B216" s="4" t="s">
        <v>2</v>
      </c>
      <c r="C216" s="6">
        <v>33.36</v>
      </c>
      <c r="D216" s="6">
        <v>32.96</v>
      </c>
      <c r="E216" s="7">
        <v>23.2</v>
      </c>
      <c r="F216" s="6">
        <f t="shared" si="8"/>
        <v>13356.720933088327</v>
      </c>
      <c r="G216" s="6">
        <f t="shared" si="9"/>
        <v>13.356720933088328</v>
      </c>
      <c r="H216" s="6"/>
      <c r="I216" s="6"/>
      <c r="J216" s="6"/>
      <c r="K216" s="6"/>
      <c r="L216" s="2"/>
    </row>
    <row r="217" spans="1:12" ht="15" customHeight="1" x14ac:dyDescent="0.2">
      <c r="A217" s="4" t="s">
        <v>239</v>
      </c>
      <c r="B217" s="4" t="s">
        <v>2</v>
      </c>
      <c r="C217" s="6">
        <v>36.15</v>
      </c>
      <c r="D217" s="6">
        <v>33.07</v>
      </c>
      <c r="E217" s="6">
        <v>21.82</v>
      </c>
      <c r="F217" s="6">
        <f t="shared" si="8"/>
        <v>13658.27539044683</v>
      </c>
      <c r="G217" s="6">
        <f t="shared" si="9"/>
        <v>13.65827539044683</v>
      </c>
      <c r="H217" s="6"/>
      <c r="I217" s="6"/>
      <c r="J217" s="6"/>
      <c r="K217" s="6"/>
      <c r="L217" s="2"/>
    </row>
    <row r="218" spans="1:12" ht="15" customHeight="1" x14ac:dyDescent="0.2">
      <c r="A218" s="4" t="s">
        <v>240</v>
      </c>
      <c r="B218" s="4" t="s">
        <v>2</v>
      </c>
      <c r="C218" s="6">
        <v>27.36</v>
      </c>
      <c r="D218" s="6">
        <v>27.64</v>
      </c>
      <c r="E218" s="6">
        <v>17.32</v>
      </c>
      <c r="F218" s="6">
        <f t="shared" si="8"/>
        <v>6858.0499153568671</v>
      </c>
      <c r="G218" s="6">
        <f t="shared" si="9"/>
        <v>6.858049915356867</v>
      </c>
      <c r="H218" s="6"/>
    </row>
    <row r="219" spans="1:12" ht="15" customHeight="1" x14ac:dyDescent="0.2">
      <c r="A219" s="4" t="s">
        <v>241</v>
      </c>
      <c r="B219" s="4" t="s">
        <v>2</v>
      </c>
      <c r="C219" s="6">
        <v>28.04</v>
      </c>
      <c r="D219" s="6">
        <v>29.12</v>
      </c>
      <c r="E219" s="6">
        <v>21.55</v>
      </c>
      <c r="F219" s="6">
        <f t="shared" si="8"/>
        <v>9213.3013580776678</v>
      </c>
      <c r="G219" s="6">
        <f t="shared" si="9"/>
        <v>9.2133013580776684</v>
      </c>
      <c r="H219" s="6"/>
    </row>
    <row r="220" spans="1:12" ht="15" customHeight="1" x14ac:dyDescent="0.2">
      <c r="A220" s="4" t="s">
        <v>242</v>
      </c>
      <c r="B220" s="4" t="s">
        <v>2</v>
      </c>
      <c r="C220" s="6">
        <v>27.94</v>
      </c>
      <c r="D220" s="6">
        <v>26.99</v>
      </c>
      <c r="E220" s="6">
        <v>17.73</v>
      </c>
      <c r="F220" s="6">
        <f t="shared" si="8"/>
        <v>7000.622254356721</v>
      </c>
      <c r="G220" s="6">
        <f t="shared" si="9"/>
        <v>7.0006222543567214</v>
      </c>
      <c r="H220" s="6"/>
    </row>
    <row r="221" spans="1:12" ht="15" customHeight="1" x14ac:dyDescent="0.2">
      <c r="A221" s="4" t="s">
        <v>243</v>
      </c>
      <c r="B221" s="4" t="s">
        <v>2</v>
      </c>
      <c r="C221" s="6">
        <v>22.45</v>
      </c>
      <c r="D221" s="6">
        <v>21.01</v>
      </c>
      <c r="E221" s="6">
        <v>13.44</v>
      </c>
      <c r="F221" s="6">
        <f t="shared" si="8"/>
        <v>3319.2524827518305</v>
      </c>
      <c r="G221" s="6">
        <f t="shared" si="9"/>
        <v>3.3192524827518306</v>
      </c>
      <c r="H221" s="6"/>
    </row>
    <row r="222" spans="1:12" ht="15" customHeight="1" x14ac:dyDescent="0.2">
      <c r="A222" s="4" t="s">
        <v>244</v>
      </c>
      <c r="B222" s="4" t="s">
        <v>2</v>
      </c>
      <c r="C222" s="6">
        <v>26.62</v>
      </c>
      <c r="D222" s="6">
        <v>27</v>
      </c>
      <c r="E222" s="6">
        <v>17.47</v>
      </c>
      <c r="F222" s="6">
        <f t="shared" si="8"/>
        <v>6574.5092780174164</v>
      </c>
      <c r="G222" s="6">
        <f t="shared" si="9"/>
        <v>6.5745092780174161</v>
      </c>
      <c r="H222" s="6"/>
    </row>
    <row r="223" spans="1:12" ht="15" customHeight="1" x14ac:dyDescent="0.2">
      <c r="A223" s="4" t="s">
        <v>245</v>
      </c>
      <c r="B223" s="4" t="s">
        <v>2</v>
      </c>
      <c r="C223" s="6">
        <v>23.33</v>
      </c>
      <c r="D223" s="6">
        <v>25.55</v>
      </c>
      <c r="E223" s="6">
        <v>18.079999999999998</v>
      </c>
      <c r="F223" s="6">
        <f t="shared" si="8"/>
        <v>5642.9043875068955</v>
      </c>
      <c r="G223" s="6">
        <f t="shared" si="9"/>
        <v>5.6429043875068956</v>
      </c>
      <c r="H223" s="6"/>
    </row>
    <row r="224" spans="1:12" ht="15" customHeight="1" x14ac:dyDescent="0.2">
      <c r="A224" s="4" t="s">
        <v>246</v>
      </c>
      <c r="B224" s="4" t="s">
        <v>2</v>
      </c>
      <c r="C224" s="6">
        <v>18.809999999999999</v>
      </c>
      <c r="D224" s="6">
        <v>18.21</v>
      </c>
      <c r="E224" s="6">
        <v>12.27</v>
      </c>
      <c r="F224" s="6">
        <f t="shared" si="8"/>
        <v>2200.6041436474561</v>
      </c>
      <c r="G224" s="6">
        <f t="shared" si="9"/>
        <v>2.2006041436474559</v>
      </c>
      <c r="H224" s="6"/>
    </row>
    <row r="225" spans="1:8" ht="15" customHeight="1" x14ac:dyDescent="0.2">
      <c r="A225" s="4" t="s">
        <v>247</v>
      </c>
      <c r="B225" s="4" t="s">
        <v>2</v>
      </c>
      <c r="C225" s="6">
        <v>26.71</v>
      </c>
      <c r="D225" s="6">
        <v>27.45</v>
      </c>
      <c r="E225" s="6">
        <v>18.84</v>
      </c>
      <c r="F225" s="6">
        <f t="shared" si="8"/>
        <v>7232.6218252320041</v>
      </c>
      <c r="G225" s="6">
        <f t="shared" si="9"/>
        <v>7.2326218252320045</v>
      </c>
      <c r="H225" s="6"/>
    </row>
    <row r="226" spans="1:8" ht="15" customHeight="1" x14ac:dyDescent="0.2">
      <c r="A226" s="4" t="s">
        <v>248</v>
      </c>
      <c r="B226" s="4" t="s">
        <v>2</v>
      </c>
      <c r="C226" s="7">
        <v>29.2</v>
      </c>
      <c r="D226" s="6">
        <v>27.55</v>
      </c>
      <c r="E226" s="6">
        <v>17.190000000000001</v>
      </c>
      <c r="F226" s="6">
        <f t="shared" si="8"/>
        <v>7240.6733187961117</v>
      </c>
      <c r="G226" s="6">
        <f t="shared" si="9"/>
        <v>7.2406733187961114</v>
      </c>
      <c r="H226" s="6"/>
    </row>
    <row r="227" spans="1:8" ht="15" customHeight="1" x14ac:dyDescent="0.2">
      <c r="A227" s="4" t="s">
        <v>249</v>
      </c>
      <c r="B227" s="4" t="s">
        <v>2</v>
      </c>
      <c r="C227" s="6">
        <v>35.35</v>
      </c>
      <c r="D227" s="6">
        <v>40.130000000000003</v>
      </c>
      <c r="E227" s="6">
        <v>25.43</v>
      </c>
      <c r="F227" s="6">
        <f t="shared" si="8"/>
        <v>18888.764864485194</v>
      </c>
      <c r="G227" s="6">
        <f t="shared" si="9"/>
        <v>18.888764864485193</v>
      </c>
      <c r="H227" s="6"/>
    </row>
    <row r="228" spans="1:8" ht="15" customHeight="1" x14ac:dyDescent="0.2">
      <c r="A228" s="4" t="s">
        <v>250</v>
      </c>
      <c r="B228" s="4" t="s">
        <v>2</v>
      </c>
      <c r="C228" s="6">
        <v>45.16</v>
      </c>
      <c r="D228" s="7">
        <v>42.1</v>
      </c>
      <c r="E228" s="6">
        <v>30.72</v>
      </c>
      <c r="F228" s="6">
        <f t="shared" si="8"/>
        <v>30581.294337743071</v>
      </c>
      <c r="G228" s="6">
        <f t="shared" si="9"/>
        <v>30.581294337743071</v>
      </c>
      <c r="H228" s="7"/>
    </row>
    <row r="229" spans="1:8" ht="15" customHeight="1" x14ac:dyDescent="0.2">
      <c r="A229" s="4" t="s">
        <v>251</v>
      </c>
      <c r="B229" s="4" t="s">
        <v>2</v>
      </c>
      <c r="C229" s="6">
        <v>35.94</v>
      </c>
      <c r="D229" s="6">
        <v>36.24</v>
      </c>
      <c r="E229" s="6">
        <v>23.03</v>
      </c>
      <c r="F229" s="6">
        <f t="shared" si="8"/>
        <v>15705.75513043735</v>
      </c>
      <c r="G229" s="6">
        <f t="shared" si="9"/>
        <v>15.70575513043735</v>
      </c>
      <c r="H229" s="6"/>
    </row>
    <row r="230" spans="1:8" ht="15" customHeight="1" x14ac:dyDescent="0.2">
      <c r="A230" s="4" t="s">
        <v>252</v>
      </c>
      <c r="B230" s="4" t="s">
        <v>2</v>
      </c>
      <c r="C230" s="6">
        <v>28.77</v>
      </c>
      <c r="D230" s="6">
        <v>29.72</v>
      </c>
      <c r="E230" s="6">
        <v>20.149999999999999</v>
      </c>
      <c r="F230" s="6">
        <f t="shared" si="8"/>
        <v>9021.159048581967</v>
      </c>
      <c r="G230" s="6">
        <f t="shared" si="9"/>
        <v>9.0211590485819677</v>
      </c>
      <c r="H230" s="6"/>
    </row>
    <row r="231" spans="1:8" ht="15" customHeight="1" x14ac:dyDescent="0.2">
      <c r="A231" s="4" t="s">
        <v>253</v>
      </c>
      <c r="B231" s="4" t="s">
        <v>2</v>
      </c>
      <c r="C231" s="6">
        <v>27.63</v>
      </c>
      <c r="D231" s="6">
        <v>28.26</v>
      </c>
      <c r="E231" s="6">
        <v>17.22</v>
      </c>
      <c r="F231" s="6">
        <f t="shared" si="8"/>
        <v>7040.1970006865477</v>
      </c>
      <c r="G231" s="6">
        <f t="shared" si="9"/>
        <v>7.0401970006865477</v>
      </c>
      <c r="H231" s="6"/>
    </row>
    <row r="232" spans="1:8" ht="15" customHeight="1" x14ac:dyDescent="0.2">
      <c r="A232" s="4" t="s">
        <v>254</v>
      </c>
      <c r="B232" s="4" t="s">
        <v>2</v>
      </c>
      <c r="C232" s="6">
        <v>21.03</v>
      </c>
      <c r="D232" s="6">
        <v>20.88</v>
      </c>
      <c r="E232" s="6">
        <v>14.64</v>
      </c>
      <c r="F232" s="6">
        <f t="shared" si="8"/>
        <v>3365.963994537597</v>
      </c>
      <c r="G232" s="6">
        <f t="shared" si="9"/>
        <v>3.365963994537597</v>
      </c>
      <c r="H232" s="6"/>
    </row>
    <row r="233" spans="1:8" ht="15" customHeight="1" x14ac:dyDescent="0.2">
      <c r="A233" s="4" t="s">
        <v>255</v>
      </c>
      <c r="B233" s="4" t="s">
        <v>2</v>
      </c>
      <c r="C233" s="6">
        <v>25.47</v>
      </c>
      <c r="D233" s="7">
        <v>24.5</v>
      </c>
      <c r="E233" s="6">
        <v>16.87</v>
      </c>
      <c r="F233" s="6">
        <f t="shared" si="8"/>
        <v>5511.9939755403848</v>
      </c>
      <c r="G233" s="6">
        <f t="shared" si="9"/>
        <v>5.5119939755403848</v>
      </c>
      <c r="H233" s="6"/>
    </row>
    <row r="234" spans="1:8" ht="15" customHeight="1" x14ac:dyDescent="0.2">
      <c r="A234" s="4" t="s">
        <v>256</v>
      </c>
      <c r="B234" s="4" t="s">
        <v>2</v>
      </c>
      <c r="C234" s="6">
        <v>24.03</v>
      </c>
      <c r="D234" s="6">
        <v>28.98</v>
      </c>
      <c r="E234" s="6">
        <v>19.79</v>
      </c>
      <c r="F234" s="6">
        <f t="shared" si="8"/>
        <v>7216.0007297849561</v>
      </c>
      <c r="G234" s="6">
        <f t="shared" si="9"/>
        <v>7.2160007297849562</v>
      </c>
      <c r="H234" s="6"/>
    </row>
    <row r="235" spans="1:8" ht="15" customHeight="1" x14ac:dyDescent="0.2">
      <c r="A235" s="4" t="s">
        <v>257</v>
      </c>
      <c r="B235" s="4" t="s">
        <v>2</v>
      </c>
      <c r="C235" s="6">
        <v>28.65</v>
      </c>
      <c r="D235" s="6">
        <v>29.77</v>
      </c>
      <c r="E235" s="6">
        <v>19.010000000000002</v>
      </c>
      <c r="F235" s="6">
        <f t="shared" si="8"/>
        <v>8489.5408053386727</v>
      </c>
      <c r="G235" s="6">
        <f t="shared" si="9"/>
        <v>8.4895408053386721</v>
      </c>
      <c r="H235" s="6"/>
    </row>
    <row r="236" spans="1:8" ht="15" customHeight="1" x14ac:dyDescent="0.2">
      <c r="A236" s="4" t="s">
        <v>258</v>
      </c>
      <c r="B236" s="4" t="s">
        <v>2</v>
      </c>
      <c r="C236" s="6">
        <v>27.37</v>
      </c>
      <c r="D236" s="6">
        <v>36.33</v>
      </c>
      <c r="E236" s="6">
        <v>16.350000000000001</v>
      </c>
      <c r="F236" s="6">
        <f t="shared" si="8"/>
        <v>8512.4892129033142</v>
      </c>
      <c r="G236" s="6">
        <f t="shared" si="9"/>
        <v>8.512489212903315</v>
      </c>
      <c r="H236" s="6"/>
    </row>
    <row r="237" spans="1:8" ht="15" customHeight="1" x14ac:dyDescent="0.2">
      <c r="A237" s="4" t="s">
        <v>259</v>
      </c>
      <c r="B237" s="4" t="s">
        <v>2</v>
      </c>
      <c r="C237" s="6">
        <v>24.16</v>
      </c>
      <c r="D237" s="6">
        <v>25.28</v>
      </c>
      <c r="E237" s="6">
        <v>17.63</v>
      </c>
      <c r="F237" s="6">
        <f t="shared" si="8"/>
        <v>5637.998216714057</v>
      </c>
      <c r="G237" s="6">
        <f t="shared" si="9"/>
        <v>5.637998216714057</v>
      </c>
      <c r="H237" s="7"/>
    </row>
    <row r="238" spans="1:8" ht="15" customHeight="1" x14ac:dyDescent="0.2">
      <c r="A238" s="4" t="s">
        <v>260</v>
      </c>
      <c r="B238" s="4" t="s">
        <v>2</v>
      </c>
      <c r="C238" s="7">
        <v>23.8</v>
      </c>
      <c r="D238" s="6">
        <v>24.25</v>
      </c>
      <c r="E238" s="6">
        <v>16.14</v>
      </c>
      <c r="F238" s="6">
        <f t="shared" si="8"/>
        <v>4877.4278380520482</v>
      </c>
      <c r="G238" s="6">
        <f t="shared" si="9"/>
        <v>4.8774278380520482</v>
      </c>
      <c r="H238" s="6"/>
    </row>
    <row r="239" spans="1:8" ht="15" customHeight="1" x14ac:dyDescent="0.2">
      <c r="A239" s="4" t="s">
        <v>261</v>
      </c>
      <c r="B239" s="4" t="s">
        <v>2</v>
      </c>
      <c r="C239" s="6">
        <v>29.27</v>
      </c>
      <c r="D239" s="6">
        <v>30.38</v>
      </c>
      <c r="E239" s="6">
        <v>20.61</v>
      </c>
      <c r="F239" s="6">
        <f t="shared" si="8"/>
        <v>9595.9307692892598</v>
      </c>
      <c r="G239" s="6">
        <f t="shared" si="9"/>
        <v>9.595930769289259</v>
      </c>
      <c r="H239" s="6"/>
    </row>
    <row r="240" spans="1:8" ht="15" customHeight="1" x14ac:dyDescent="0.2">
      <c r="A240" s="4" t="s">
        <v>262</v>
      </c>
      <c r="B240" s="4" t="s">
        <v>2</v>
      </c>
      <c r="C240" s="6">
        <v>24.23</v>
      </c>
      <c r="D240" s="6">
        <v>22.66</v>
      </c>
      <c r="E240" s="6">
        <v>14.81</v>
      </c>
      <c r="F240" s="6">
        <f t="shared" si="8"/>
        <v>4257.6210117588225</v>
      </c>
      <c r="G240" s="6">
        <f t="shared" si="9"/>
        <v>4.2576210117588227</v>
      </c>
      <c r="H240" s="6"/>
    </row>
    <row r="241" spans="1:8" ht="15" customHeight="1" x14ac:dyDescent="0.2">
      <c r="A241" s="4" t="s">
        <v>263</v>
      </c>
      <c r="B241" s="4" t="s">
        <v>2</v>
      </c>
      <c r="C241" s="6">
        <v>18.649999999999999</v>
      </c>
      <c r="D241" s="6">
        <v>19.18</v>
      </c>
      <c r="E241" s="6">
        <v>13.7</v>
      </c>
      <c r="F241" s="6">
        <f t="shared" si="8"/>
        <v>2565.9407769542868</v>
      </c>
      <c r="G241" s="6">
        <f t="shared" si="9"/>
        <v>2.5659407769542866</v>
      </c>
      <c r="H241" s="6"/>
    </row>
    <row r="242" spans="1:8" ht="15" customHeight="1" x14ac:dyDescent="0.2">
      <c r="A242" s="4" t="s">
        <v>264</v>
      </c>
      <c r="B242" s="4" t="s">
        <v>2</v>
      </c>
      <c r="C242" s="6">
        <v>45.18</v>
      </c>
      <c r="D242" s="6">
        <v>42.37</v>
      </c>
      <c r="E242" s="6">
        <v>28.43</v>
      </c>
      <c r="F242" s="6">
        <f t="shared" si="8"/>
        <v>28495.755289745364</v>
      </c>
      <c r="G242" s="6">
        <f t="shared" si="9"/>
        <v>28.495755289745365</v>
      </c>
      <c r="H242" s="6"/>
    </row>
    <row r="243" spans="1:8" ht="15" customHeight="1" x14ac:dyDescent="0.2">
      <c r="A243" s="4" t="s">
        <v>265</v>
      </c>
      <c r="B243" s="4" t="s">
        <v>2</v>
      </c>
      <c r="C243" s="6">
        <v>36.65</v>
      </c>
      <c r="D243" s="6">
        <v>39.72</v>
      </c>
      <c r="E243" s="6">
        <v>29.91</v>
      </c>
      <c r="F243" s="6">
        <f t="shared" si="8"/>
        <v>22798.078994662217</v>
      </c>
      <c r="G243" s="6">
        <f t="shared" si="9"/>
        <v>22.798078994662216</v>
      </c>
      <c r="H243" s="6"/>
    </row>
    <row r="244" spans="1:8" ht="15" customHeight="1" x14ac:dyDescent="0.2">
      <c r="A244" s="4" t="s">
        <v>266</v>
      </c>
      <c r="B244" s="4" t="s">
        <v>2</v>
      </c>
      <c r="C244" s="6">
        <v>33.94</v>
      </c>
      <c r="D244" s="6">
        <v>33.950000000000003</v>
      </c>
      <c r="E244" s="6">
        <v>22.81</v>
      </c>
      <c r="F244" s="6">
        <f t="shared" si="8"/>
        <v>13761.808943012345</v>
      </c>
      <c r="G244" s="6">
        <f t="shared" si="9"/>
        <v>13.761808943012346</v>
      </c>
      <c r="H244" s="6"/>
    </row>
    <row r="245" spans="1:8" ht="15" customHeight="1" x14ac:dyDescent="0.2">
      <c r="A245" s="4" t="s">
        <v>267</v>
      </c>
      <c r="B245" s="4" t="s">
        <v>2</v>
      </c>
      <c r="C245" s="6">
        <v>30.29</v>
      </c>
      <c r="D245" s="7">
        <v>32.6</v>
      </c>
      <c r="E245" s="6">
        <v>21.88</v>
      </c>
      <c r="F245" s="6">
        <f t="shared" si="8"/>
        <v>11312.609953268979</v>
      </c>
      <c r="G245" s="6">
        <f t="shared" si="9"/>
        <v>11.312609953268979</v>
      </c>
      <c r="H245" s="6"/>
    </row>
    <row r="246" spans="1:8" ht="15" customHeight="1" x14ac:dyDescent="0.2">
      <c r="A246" s="4" t="s">
        <v>268</v>
      </c>
      <c r="B246" s="4" t="s">
        <v>2</v>
      </c>
      <c r="C246" s="6">
        <v>34.74</v>
      </c>
      <c r="D246" s="6">
        <v>37.19</v>
      </c>
      <c r="E246" s="6">
        <v>24.14</v>
      </c>
      <c r="F246" s="6">
        <f t="shared" si="8"/>
        <v>16330.214170598078</v>
      </c>
      <c r="G246" s="6">
        <f t="shared" si="9"/>
        <v>16.330214170598076</v>
      </c>
      <c r="H246" s="7"/>
    </row>
    <row r="247" spans="1:8" ht="15" customHeight="1" x14ac:dyDescent="0.2">
      <c r="A247" s="4" t="s">
        <v>269</v>
      </c>
      <c r="B247" s="4" t="s">
        <v>2</v>
      </c>
      <c r="C247" s="6">
        <v>30.21</v>
      </c>
      <c r="D247" s="6">
        <v>33.270000000000003</v>
      </c>
      <c r="E247" s="7">
        <v>20.2</v>
      </c>
      <c r="F247" s="6">
        <f t="shared" si="8"/>
        <v>10630.495742900721</v>
      </c>
      <c r="G247" s="6">
        <f t="shared" si="9"/>
        <v>10.63049574290072</v>
      </c>
      <c r="H247" s="6"/>
    </row>
    <row r="248" spans="1:8" ht="15" customHeight="1" x14ac:dyDescent="0.2">
      <c r="A248" s="4" t="s">
        <v>270</v>
      </c>
      <c r="B248" s="4" t="s">
        <v>2</v>
      </c>
      <c r="C248" s="6">
        <v>31.49</v>
      </c>
      <c r="D248" s="6">
        <v>32.729999999999997</v>
      </c>
      <c r="E248" s="6">
        <v>20.41</v>
      </c>
      <c r="F248" s="6">
        <f t="shared" si="8"/>
        <v>11014.386017139466</v>
      </c>
      <c r="G248" s="6">
        <f t="shared" si="9"/>
        <v>11.014386017139467</v>
      </c>
      <c r="H248" s="7"/>
    </row>
    <row r="249" spans="1:8" ht="15" customHeight="1" x14ac:dyDescent="0.2">
      <c r="A249" s="4" t="s">
        <v>271</v>
      </c>
      <c r="B249" s="4" t="s">
        <v>2</v>
      </c>
      <c r="C249" s="6">
        <v>36.96</v>
      </c>
      <c r="D249" s="6">
        <v>38.89</v>
      </c>
      <c r="E249" s="6">
        <v>25.48</v>
      </c>
      <c r="F249" s="6">
        <f t="shared" si="8"/>
        <v>19176.438486348328</v>
      </c>
      <c r="G249" s="6">
        <f t="shared" si="9"/>
        <v>19.176438486348328</v>
      </c>
      <c r="H249" s="6"/>
    </row>
    <row r="250" spans="1:8" ht="15" customHeight="1" x14ac:dyDescent="0.2">
      <c r="A250" s="4" t="s">
        <v>272</v>
      </c>
      <c r="B250" s="4" t="s">
        <v>2</v>
      </c>
      <c r="C250" s="6">
        <v>28.07</v>
      </c>
      <c r="D250" s="6">
        <v>28.71</v>
      </c>
      <c r="E250" s="6">
        <v>19.170000000000002</v>
      </c>
      <c r="F250" s="6">
        <f t="shared" si="8"/>
        <v>8089.0280297901645</v>
      </c>
      <c r="G250" s="6">
        <f t="shared" si="9"/>
        <v>8.089028029790164</v>
      </c>
      <c r="H250" s="6"/>
    </row>
    <row r="251" spans="1:8" ht="15" customHeight="1" x14ac:dyDescent="0.2">
      <c r="A251" s="4" t="s">
        <v>273</v>
      </c>
      <c r="B251" s="4" t="s">
        <v>2</v>
      </c>
      <c r="C251" s="6">
        <v>25.95</v>
      </c>
      <c r="D251" s="6">
        <v>27.25</v>
      </c>
      <c r="E251" s="6">
        <v>17.11</v>
      </c>
      <c r="F251" s="6">
        <f t="shared" si="8"/>
        <v>6335.0857922636751</v>
      </c>
      <c r="G251" s="6">
        <f t="shared" si="9"/>
        <v>6.3350857922636754</v>
      </c>
      <c r="H251" s="6"/>
    </row>
    <row r="252" spans="1:8" ht="15" customHeight="1" x14ac:dyDescent="0.2">
      <c r="A252" s="4" t="s">
        <v>274</v>
      </c>
      <c r="B252" s="4" t="s">
        <v>2</v>
      </c>
      <c r="C252" s="6">
        <v>32</v>
      </c>
      <c r="D252" s="6">
        <v>32.119999999999997</v>
      </c>
      <c r="E252" s="6">
        <v>19.649999999999999</v>
      </c>
      <c r="F252" s="6">
        <f t="shared" si="8"/>
        <v>10575.153792290273</v>
      </c>
      <c r="G252" s="6">
        <f t="shared" si="9"/>
        <v>10.575153792290273</v>
      </c>
      <c r="H252" s="6"/>
    </row>
    <row r="253" spans="1:8" ht="15" customHeight="1" x14ac:dyDescent="0.2">
      <c r="A253" s="4" t="s">
        <v>275</v>
      </c>
      <c r="B253" s="4" t="s">
        <v>2</v>
      </c>
      <c r="C253" s="6">
        <v>35.33</v>
      </c>
      <c r="D253" s="6">
        <v>36.409999999999997</v>
      </c>
      <c r="E253" s="6">
        <v>24.04</v>
      </c>
      <c r="F253" s="6">
        <f t="shared" si="8"/>
        <v>16191.884677093401</v>
      </c>
      <c r="G253" s="6">
        <f t="shared" si="9"/>
        <v>16.191884677093402</v>
      </c>
      <c r="H253" s="6"/>
    </row>
    <row r="254" spans="1:8" ht="15" customHeight="1" x14ac:dyDescent="0.2">
      <c r="A254" s="4" t="s">
        <v>276</v>
      </c>
      <c r="B254" s="4" t="s">
        <v>2</v>
      </c>
      <c r="C254" s="6">
        <v>24.91</v>
      </c>
      <c r="D254" s="6">
        <v>23.24</v>
      </c>
      <c r="E254" s="6">
        <v>16.760000000000002</v>
      </c>
      <c r="F254" s="6">
        <f t="shared" si="8"/>
        <v>5080.2196251390369</v>
      </c>
      <c r="G254" s="6">
        <f t="shared" si="9"/>
        <v>5.080219625139037</v>
      </c>
      <c r="H254" s="6"/>
    </row>
    <row r="255" spans="1:8" ht="15" customHeight="1" x14ac:dyDescent="0.2">
      <c r="A255" s="4" t="s">
        <v>277</v>
      </c>
      <c r="B255" s="4" t="s">
        <v>2</v>
      </c>
      <c r="C255" s="6">
        <v>31.04</v>
      </c>
      <c r="D255" s="6">
        <v>31.33</v>
      </c>
      <c r="E255" s="6">
        <v>22.07</v>
      </c>
      <c r="F255" s="6">
        <f t="shared" si="8"/>
        <v>11237.845652714836</v>
      </c>
      <c r="G255" s="6">
        <f t="shared" si="9"/>
        <v>11.237845652714835</v>
      </c>
      <c r="H255" s="6"/>
    </row>
    <row r="256" spans="1:8" ht="15" customHeight="1" x14ac:dyDescent="0.2">
      <c r="A256" s="4" t="s">
        <v>278</v>
      </c>
      <c r="B256" s="4" t="s">
        <v>2</v>
      </c>
      <c r="C256" s="7">
        <v>25.8</v>
      </c>
      <c r="D256" s="6">
        <v>26.65</v>
      </c>
      <c r="E256" s="6">
        <v>17.55</v>
      </c>
      <c r="F256" s="6">
        <f t="shared" si="8"/>
        <v>6318.1897179240477</v>
      </c>
      <c r="G256" s="6">
        <f t="shared" si="9"/>
        <v>6.3181897179240476</v>
      </c>
      <c r="H256" s="6"/>
    </row>
    <row r="257" spans="1:8" ht="15" customHeight="1" x14ac:dyDescent="0.2">
      <c r="A257" s="16" t="s">
        <v>279</v>
      </c>
      <c r="B257" s="16" t="s">
        <v>2</v>
      </c>
      <c r="C257" s="17">
        <v>38.340000000000003</v>
      </c>
      <c r="D257" s="18">
        <v>33.6</v>
      </c>
      <c r="E257" s="17">
        <v>22.78</v>
      </c>
      <c r="F257" s="17">
        <f t="shared" ref="F257:F320" si="10">4/3 * PI() * (D257*0.5) *( C257*0.5) * (E257*0.5)</f>
        <v>15365.394957214696</v>
      </c>
      <c r="G257" s="17">
        <f t="shared" ref="G257:G320" si="11">F257/1000</f>
        <v>15.365394957214695</v>
      </c>
      <c r="H257" s="6"/>
    </row>
    <row r="258" spans="1:8" ht="15" customHeight="1" x14ac:dyDescent="0.2">
      <c r="A258" s="23" t="s">
        <v>280</v>
      </c>
      <c r="B258" s="23" t="s">
        <v>2</v>
      </c>
      <c r="C258" s="24">
        <v>40.14</v>
      </c>
      <c r="D258" s="25">
        <v>38.799999999999997</v>
      </c>
      <c r="E258" s="24">
        <v>26.49</v>
      </c>
      <c r="F258" s="24">
        <f t="shared" si="10"/>
        <v>21601.78674447388</v>
      </c>
      <c r="G258" s="24">
        <f t="shared" si="11"/>
        <v>21.60178674447388</v>
      </c>
      <c r="H258" s="7"/>
    </row>
    <row r="259" spans="1:8" ht="15" customHeight="1" x14ac:dyDescent="0.2">
      <c r="A259" s="4" t="s">
        <v>281</v>
      </c>
      <c r="B259" s="4" t="s">
        <v>2</v>
      </c>
      <c r="C259" s="6">
        <v>19.72</v>
      </c>
      <c r="D259" s="7">
        <v>26.4</v>
      </c>
      <c r="E259" s="6">
        <v>16.16</v>
      </c>
      <c r="F259" s="6">
        <f t="shared" si="10"/>
        <v>4405.0497356855349</v>
      </c>
      <c r="G259" s="6">
        <f t="shared" si="11"/>
        <v>4.4050497356855347</v>
      </c>
      <c r="H259" s="2"/>
    </row>
    <row r="260" spans="1:8" ht="15" customHeight="1" x14ac:dyDescent="0.2">
      <c r="A260" s="4" t="s">
        <v>282</v>
      </c>
      <c r="B260" s="4" t="s">
        <v>2</v>
      </c>
      <c r="C260" s="6">
        <v>18.18</v>
      </c>
      <c r="D260" s="6">
        <v>18.21</v>
      </c>
      <c r="E260" s="6">
        <v>14.47</v>
      </c>
      <c r="F260" s="6">
        <f t="shared" si="10"/>
        <v>2508.2509078558965</v>
      </c>
      <c r="G260" s="6">
        <f t="shared" si="11"/>
        <v>2.5082509078558965</v>
      </c>
      <c r="H260" s="6"/>
    </row>
    <row r="261" spans="1:8" ht="15" customHeight="1" x14ac:dyDescent="0.2">
      <c r="A261" s="4" t="s">
        <v>283</v>
      </c>
      <c r="B261" s="4" t="s">
        <v>2</v>
      </c>
      <c r="C261" s="6">
        <v>16.22</v>
      </c>
      <c r="D261" s="6">
        <v>15.31</v>
      </c>
      <c r="E261" s="6">
        <v>9.6300000000000008</v>
      </c>
      <c r="F261" s="6">
        <f t="shared" si="10"/>
        <v>1252.1344083226791</v>
      </c>
      <c r="G261" s="6">
        <f t="shared" si="11"/>
        <v>1.2521344083226791</v>
      </c>
      <c r="H261" s="6"/>
    </row>
    <row r="262" spans="1:8" ht="15" customHeight="1" x14ac:dyDescent="0.2">
      <c r="A262" s="16" t="s">
        <v>284</v>
      </c>
      <c r="B262" s="16" t="s">
        <v>2</v>
      </c>
      <c r="C262" s="17">
        <v>25.11</v>
      </c>
      <c r="D262" s="17">
        <v>24.2</v>
      </c>
      <c r="E262" s="17">
        <v>16.04</v>
      </c>
      <c r="F262" s="17">
        <f t="shared" si="10"/>
        <v>5103.4641100089193</v>
      </c>
      <c r="G262" s="17">
        <f t="shared" si="11"/>
        <v>5.1034641100089191</v>
      </c>
      <c r="H262" s="6"/>
    </row>
    <row r="263" spans="1:8" ht="15" customHeight="1" x14ac:dyDescent="0.2">
      <c r="A263" s="4" t="s">
        <v>285</v>
      </c>
      <c r="B263" s="4" t="s">
        <v>154</v>
      </c>
      <c r="C263" s="6">
        <v>22.48</v>
      </c>
      <c r="D263" s="6">
        <v>21.84</v>
      </c>
      <c r="E263" s="6">
        <v>15</v>
      </c>
      <c r="F263" s="6">
        <f t="shared" si="10"/>
        <v>3856.0159557573406</v>
      </c>
      <c r="G263" s="6">
        <f t="shared" si="11"/>
        <v>3.8560159557573406</v>
      </c>
      <c r="H263" s="1"/>
    </row>
    <row r="264" spans="1:8" ht="15" customHeight="1" x14ac:dyDescent="0.2">
      <c r="A264" s="4" t="s">
        <v>286</v>
      </c>
      <c r="B264" s="4" t="s">
        <v>154</v>
      </c>
      <c r="C264" s="6">
        <v>22.52</v>
      </c>
      <c r="D264" s="6">
        <v>21.59</v>
      </c>
      <c r="E264" s="7">
        <v>16.7</v>
      </c>
      <c r="F264" s="6">
        <f t="shared" si="10"/>
        <v>4251.4406622983679</v>
      </c>
      <c r="G264" s="6">
        <f t="shared" si="11"/>
        <v>4.2514406622983678</v>
      </c>
      <c r="H264" s="6"/>
    </row>
    <row r="265" spans="1:8" ht="15" customHeight="1" x14ac:dyDescent="0.2">
      <c r="A265" s="4" t="s">
        <v>287</v>
      </c>
      <c r="B265" s="4" t="s">
        <v>154</v>
      </c>
      <c r="C265" s="6">
        <v>28.42</v>
      </c>
      <c r="D265" s="7">
        <v>25.9</v>
      </c>
      <c r="E265" s="6">
        <v>18.72</v>
      </c>
      <c r="F265" s="6">
        <f t="shared" si="10"/>
        <v>7214.8665802794912</v>
      </c>
      <c r="G265" s="6">
        <f t="shared" si="11"/>
        <v>7.2148665802794909</v>
      </c>
      <c r="H265" s="2"/>
    </row>
    <row r="266" spans="1:8" ht="15" customHeight="1" x14ac:dyDescent="0.2">
      <c r="A266" s="4" t="s">
        <v>288</v>
      </c>
      <c r="B266" s="4" t="s">
        <v>154</v>
      </c>
      <c r="C266" s="6">
        <v>24.21</v>
      </c>
      <c r="D266" s="6">
        <v>24.63</v>
      </c>
      <c r="E266" s="6">
        <v>15.36</v>
      </c>
      <c r="F266" s="6">
        <f t="shared" si="10"/>
        <v>4795.667223224732</v>
      </c>
      <c r="G266" s="6">
        <f t="shared" si="11"/>
        <v>4.7956672232247319</v>
      </c>
      <c r="H266" s="6"/>
    </row>
    <row r="267" spans="1:8" ht="15" customHeight="1" x14ac:dyDescent="0.2">
      <c r="A267" s="4" t="s">
        <v>289</v>
      </c>
      <c r="B267" s="4" t="s">
        <v>154</v>
      </c>
      <c r="C267" s="6">
        <v>28.07</v>
      </c>
      <c r="D267" s="6">
        <v>22.84</v>
      </c>
      <c r="E267" s="6">
        <v>12.01</v>
      </c>
      <c r="F267" s="6">
        <f t="shared" si="10"/>
        <v>4031.625114503538</v>
      </c>
      <c r="G267" s="6">
        <f t="shared" si="11"/>
        <v>4.0316251145035382</v>
      </c>
      <c r="H267" s="6"/>
    </row>
    <row r="268" spans="1:8" ht="15" customHeight="1" x14ac:dyDescent="0.2">
      <c r="A268" s="4" t="s">
        <v>290</v>
      </c>
      <c r="B268" s="4" t="s">
        <v>154</v>
      </c>
      <c r="C268" s="6">
        <v>20.46</v>
      </c>
      <c r="D268" s="6">
        <v>19.100000000000001</v>
      </c>
      <c r="E268" s="6">
        <v>12.65</v>
      </c>
      <c r="F268" s="6">
        <f t="shared" si="10"/>
        <v>2588.3806496801039</v>
      </c>
      <c r="G268" s="6">
        <f t="shared" si="11"/>
        <v>2.5883806496801038</v>
      </c>
      <c r="H268" s="6"/>
    </row>
    <row r="269" spans="1:8" ht="15" customHeight="1" x14ac:dyDescent="0.2">
      <c r="A269" s="16" t="s">
        <v>291</v>
      </c>
      <c r="B269" s="16" t="s">
        <v>154</v>
      </c>
      <c r="C269" s="17">
        <v>14.99</v>
      </c>
      <c r="D269" s="17">
        <v>14.36</v>
      </c>
      <c r="E269" s="17">
        <v>9.2100000000000009</v>
      </c>
      <c r="F269" s="17">
        <f t="shared" si="10"/>
        <v>1038.0405646880154</v>
      </c>
      <c r="G269" s="17">
        <f t="shared" si="11"/>
        <v>1.0380405646880153</v>
      </c>
      <c r="H269" s="6"/>
    </row>
    <row r="270" spans="1:8" ht="15" customHeight="1" x14ac:dyDescent="0.2">
      <c r="A270" s="4" t="s">
        <v>292</v>
      </c>
      <c r="B270" s="4" t="s">
        <v>164</v>
      </c>
      <c r="C270" s="6">
        <v>25.02</v>
      </c>
      <c r="D270" s="6">
        <v>24</v>
      </c>
      <c r="E270" s="6">
        <v>16.68</v>
      </c>
      <c r="F270" s="6">
        <f t="shared" si="10"/>
        <v>5244.3686874247242</v>
      </c>
      <c r="G270" s="6">
        <f t="shared" si="11"/>
        <v>5.244368687424724</v>
      </c>
      <c r="H270" s="7"/>
    </row>
    <row r="271" spans="1:8" ht="15" customHeight="1" x14ac:dyDescent="0.2">
      <c r="A271" s="4" t="s">
        <v>293</v>
      </c>
      <c r="B271" s="4" t="s">
        <v>164</v>
      </c>
      <c r="C271" s="6">
        <v>16.09</v>
      </c>
      <c r="D271" s="6">
        <v>14.29</v>
      </c>
      <c r="E271" s="6">
        <v>8.8699999999999992</v>
      </c>
      <c r="F271" s="6">
        <f t="shared" si="10"/>
        <v>1067.850646765876</v>
      </c>
      <c r="G271" s="6">
        <f t="shared" si="11"/>
        <v>1.0678506467658759</v>
      </c>
      <c r="H271" s="6"/>
    </row>
    <row r="272" spans="1:8" ht="15" customHeight="1" x14ac:dyDescent="0.2">
      <c r="A272" s="4" t="s">
        <v>294</v>
      </c>
      <c r="B272" s="4" t="s">
        <v>164</v>
      </c>
      <c r="C272" s="6">
        <v>17.29</v>
      </c>
      <c r="D272" s="6">
        <v>16.52</v>
      </c>
      <c r="E272" s="6">
        <v>10.52</v>
      </c>
      <c r="F272" s="6">
        <f t="shared" si="10"/>
        <v>1573.3284588512699</v>
      </c>
      <c r="G272" s="6">
        <f t="shared" si="11"/>
        <v>1.5733284588512699</v>
      </c>
      <c r="H272" s="6"/>
    </row>
    <row r="273" spans="1:12" ht="15" customHeight="1" x14ac:dyDescent="0.2">
      <c r="A273" s="4" t="s">
        <v>295</v>
      </c>
      <c r="B273" s="4" t="s">
        <v>164</v>
      </c>
      <c r="C273" s="6">
        <v>25.22</v>
      </c>
      <c r="D273" s="6">
        <v>27.59</v>
      </c>
      <c r="E273" s="6">
        <v>17.18</v>
      </c>
      <c r="F273" s="6">
        <f t="shared" si="10"/>
        <v>6259.1961915469728</v>
      </c>
      <c r="G273" s="6">
        <f t="shared" si="11"/>
        <v>6.2591961915469732</v>
      </c>
      <c r="H273" s="7"/>
    </row>
    <row r="274" spans="1:12" ht="15" customHeight="1" x14ac:dyDescent="0.2">
      <c r="A274" s="4" t="s">
        <v>296</v>
      </c>
      <c r="B274" s="4" t="s">
        <v>164</v>
      </c>
      <c r="C274" s="6">
        <v>18.98</v>
      </c>
      <c r="D274" s="6">
        <v>18.12</v>
      </c>
      <c r="E274" s="6">
        <v>11.71</v>
      </c>
      <c r="F274" s="6">
        <f t="shared" si="10"/>
        <v>2108.6763092631213</v>
      </c>
      <c r="G274" s="6">
        <f t="shared" si="11"/>
        <v>2.1086763092631213</v>
      </c>
      <c r="H274" s="6"/>
    </row>
    <row r="275" spans="1:12" ht="15" customHeight="1" x14ac:dyDescent="0.2">
      <c r="A275" s="4" t="s">
        <v>297</v>
      </c>
      <c r="B275" s="4" t="s">
        <v>164</v>
      </c>
      <c r="C275" s="6">
        <v>26.06</v>
      </c>
      <c r="D275" s="6">
        <v>23.28</v>
      </c>
      <c r="E275" s="6">
        <v>17.45</v>
      </c>
      <c r="F275" s="6">
        <f t="shared" si="10"/>
        <v>5543.0837576349504</v>
      </c>
      <c r="G275" s="6">
        <f t="shared" si="11"/>
        <v>5.5430837576349505</v>
      </c>
      <c r="H275" s="2"/>
    </row>
    <row r="276" spans="1:12" ht="15" customHeight="1" x14ac:dyDescent="0.2">
      <c r="A276" s="4" t="s">
        <v>298</v>
      </c>
      <c r="B276" s="4" t="s">
        <v>164</v>
      </c>
      <c r="C276" s="6">
        <v>25.23</v>
      </c>
      <c r="D276" s="6">
        <v>26.64</v>
      </c>
      <c r="E276" s="6">
        <v>18.27</v>
      </c>
      <c r="F276" s="6">
        <f t="shared" si="10"/>
        <v>6429.6693657145361</v>
      </c>
      <c r="G276" s="6">
        <f t="shared" si="11"/>
        <v>6.4296693657145365</v>
      </c>
      <c r="H276" s="6"/>
    </row>
    <row r="277" spans="1:12" ht="15" customHeight="1" x14ac:dyDescent="0.2">
      <c r="A277" s="4" t="s">
        <v>299</v>
      </c>
      <c r="B277" s="4" t="s">
        <v>164</v>
      </c>
      <c r="C277" s="6">
        <v>27.62</v>
      </c>
      <c r="D277" s="6">
        <v>26.16</v>
      </c>
      <c r="E277" s="6">
        <v>18.18</v>
      </c>
      <c r="F277" s="6">
        <f t="shared" si="10"/>
        <v>6877.8692432314574</v>
      </c>
      <c r="G277" s="6">
        <f t="shared" si="11"/>
        <v>6.8778692432314577</v>
      </c>
      <c r="H277" s="6"/>
    </row>
    <row r="278" spans="1:12" ht="15" customHeight="1" x14ac:dyDescent="0.2">
      <c r="A278" s="4" t="s">
        <v>301</v>
      </c>
      <c r="B278" s="4" t="s">
        <v>164</v>
      </c>
      <c r="C278" s="6">
        <v>25.72</v>
      </c>
      <c r="D278" s="6">
        <v>23.72</v>
      </c>
      <c r="E278" s="6">
        <v>18.829999999999998</v>
      </c>
      <c r="F278" s="6">
        <f t="shared" si="10"/>
        <v>6014.9855903663884</v>
      </c>
      <c r="G278" s="6">
        <f t="shared" si="11"/>
        <v>6.014985590366388</v>
      </c>
      <c r="H278" s="6"/>
    </row>
    <row r="279" spans="1:12" ht="15" customHeight="1" x14ac:dyDescent="0.2">
      <c r="A279" s="4" t="s">
        <v>302</v>
      </c>
      <c r="B279" s="4" t="s">
        <v>164</v>
      </c>
      <c r="C279" s="6">
        <v>22.03</v>
      </c>
      <c r="D279" s="6">
        <v>20.07</v>
      </c>
      <c r="E279" s="6">
        <v>12.68</v>
      </c>
      <c r="F279" s="6">
        <f t="shared" si="10"/>
        <v>2935.4841887018406</v>
      </c>
      <c r="G279" s="6">
        <f t="shared" si="11"/>
        <v>2.9354841887018406</v>
      </c>
      <c r="H279" s="6"/>
      <c r="I279" s="6"/>
      <c r="J279" s="6"/>
      <c r="K279" s="6"/>
      <c r="L279" s="2"/>
    </row>
    <row r="280" spans="1:12" ht="15" customHeight="1" x14ac:dyDescent="0.2">
      <c r="A280" s="4" t="s">
        <v>303</v>
      </c>
      <c r="B280" s="4" t="s">
        <v>164</v>
      </c>
      <c r="C280" s="6">
        <v>25.31</v>
      </c>
      <c r="D280" s="6">
        <v>29.27</v>
      </c>
      <c r="E280" s="6">
        <v>20.12</v>
      </c>
      <c r="F280" s="6">
        <f t="shared" si="10"/>
        <v>7804.4349709545331</v>
      </c>
      <c r="G280" s="6">
        <f t="shared" si="11"/>
        <v>7.8044349709545333</v>
      </c>
      <c r="H280" s="6"/>
      <c r="I280" s="6"/>
      <c r="J280" s="6"/>
      <c r="K280" s="6"/>
      <c r="L280" s="2"/>
    </row>
    <row r="281" spans="1:12" ht="15" customHeight="1" x14ac:dyDescent="0.2">
      <c r="A281" s="4" t="s">
        <v>304</v>
      </c>
      <c r="B281" s="4" t="s">
        <v>164</v>
      </c>
      <c r="C281" s="6">
        <v>23.45</v>
      </c>
      <c r="D281" s="6">
        <v>24.78</v>
      </c>
      <c r="E281" s="6">
        <v>18.05</v>
      </c>
      <c r="F281" s="6">
        <f t="shared" si="10"/>
        <v>5491.8665768069986</v>
      </c>
      <c r="G281" s="6">
        <f t="shared" si="11"/>
        <v>5.4918665768069985</v>
      </c>
      <c r="H281" s="6"/>
      <c r="I281" s="6"/>
      <c r="J281" s="6"/>
      <c r="K281" s="6"/>
      <c r="L281" s="2"/>
    </row>
    <row r="282" spans="1:12" ht="15" customHeight="1" x14ac:dyDescent="0.2">
      <c r="A282" s="4" t="s">
        <v>305</v>
      </c>
      <c r="B282" s="4" t="s">
        <v>164</v>
      </c>
      <c r="C282" s="6">
        <v>20.48</v>
      </c>
      <c r="D282" s="6">
        <v>20.58</v>
      </c>
      <c r="E282" s="6">
        <v>14.88</v>
      </c>
      <c r="F282" s="6">
        <f t="shared" si="10"/>
        <v>3283.8013438152143</v>
      </c>
      <c r="G282" s="6">
        <f t="shared" si="11"/>
        <v>3.2838013438152145</v>
      </c>
      <c r="H282" s="6"/>
      <c r="I282" s="6"/>
      <c r="J282" s="6"/>
      <c r="K282" s="6"/>
      <c r="L282" s="2"/>
    </row>
    <row r="283" spans="1:12" ht="15" customHeight="1" x14ac:dyDescent="0.2">
      <c r="A283" s="4" t="s">
        <v>306</v>
      </c>
      <c r="B283" s="4" t="s">
        <v>164</v>
      </c>
      <c r="C283" s="6">
        <v>21.05</v>
      </c>
      <c r="D283" s="6">
        <v>18.84</v>
      </c>
      <c r="E283" s="6">
        <v>12.62</v>
      </c>
      <c r="F283" s="6">
        <f t="shared" si="10"/>
        <v>2620.5411022589756</v>
      </c>
      <c r="G283" s="6">
        <f t="shared" si="11"/>
        <v>2.6205411022589757</v>
      </c>
      <c r="H283" s="6"/>
      <c r="I283" s="6"/>
      <c r="J283" s="6"/>
      <c r="K283" s="6"/>
      <c r="L283" s="2"/>
    </row>
    <row r="284" spans="1:12" ht="15" customHeight="1" x14ac:dyDescent="0.2">
      <c r="A284" s="4" t="s">
        <v>307</v>
      </c>
      <c r="B284" s="4" t="s">
        <v>164</v>
      </c>
      <c r="C284" s="7">
        <v>15.3</v>
      </c>
      <c r="D284" s="6">
        <v>15.43</v>
      </c>
      <c r="E284" s="6">
        <v>10.38</v>
      </c>
      <c r="F284" s="6">
        <f t="shared" si="10"/>
        <v>1283.0788100756067</v>
      </c>
      <c r="G284" s="6">
        <f t="shared" si="11"/>
        <v>1.2830788100756068</v>
      </c>
      <c r="H284" s="6"/>
      <c r="I284" s="6"/>
      <c r="J284" s="6"/>
      <c r="K284" s="6"/>
      <c r="L284" s="1"/>
    </row>
    <row r="285" spans="1:12" ht="15" customHeight="1" x14ac:dyDescent="0.2">
      <c r="A285" s="4" t="s">
        <v>308</v>
      </c>
      <c r="B285" s="4" t="s">
        <v>164</v>
      </c>
      <c r="C285" s="6">
        <v>23.49</v>
      </c>
      <c r="D285" s="6">
        <v>28.94</v>
      </c>
      <c r="E285" s="6">
        <v>14.86</v>
      </c>
      <c r="F285" s="6">
        <f t="shared" si="10"/>
        <v>5289.3094405112943</v>
      </c>
      <c r="G285" s="6">
        <f t="shared" si="11"/>
        <v>5.2893094405112944</v>
      </c>
      <c r="H285" s="6"/>
      <c r="I285" s="6"/>
      <c r="J285" s="1"/>
      <c r="K285" s="1"/>
      <c r="L285" s="1"/>
    </row>
    <row r="286" spans="1:12" ht="15" customHeight="1" x14ac:dyDescent="0.2">
      <c r="A286" s="4" t="s">
        <v>309</v>
      </c>
      <c r="B286" s="4" t="s">
        <v>164</v>
      </c>
      <c r="C286" s="6">
        <v>21.25</v>
      </c>
      <c r="D286" s="6">
        <v>22.28</v>
      </c>
      <c r="E286" s="6">
        <v>15.52</v>
      </c>
      <c r="F286" s="6">
        <f t="shared" si="10"/>
        <v>3847.3744815648661</v>
      </c>
      <c r="G286" s="6">
        <f t="shared" si="11"/>
        <v>3.8473744815648661</v>
      </c>
      <c r="H286" s="7"/>
      <c r="I286" s="6"/>
      <c r="J286" s="6"/>
      <c r="K286" s="6"/>
      <c r="L286" s="1"/>
    </row>
    <row r="287" spans="1:12" ht="15" customHeight="1" x14ac:dyDescent="0.2">
      <c r="A287" s="4" t="s">
        <v>311</v>
      </c>
      <c r="B287" s="4" t="s">
        <v>164</v>
      </c>
      <c r="C287" s="6">
        <v>21.61</v>
      </c>
      <c r="D287" s="6">
        <v>19.21</v>
      </c>
      <c r="E287" s="6">
        <v>12.76</v>
      </c>
      <c r="F287" s="6">
        <f t="shared" si="10"/>
        <v>2773.5208078234787</v>
      </c>
      <c r="G287" s="6">
        <f t="shared" si="11"/>
        <v>2.7735208078234788</v>
      </c>
      <c r="H287" s="6"/>
      <c r="I287" s="6"/>
      <c r="J287" s="6"/>
      <c r="K287" s="6"/>
      <c r="L287" s="2"/>
    </row>
    <row r="288" spans="1:12" ht="15" customHeight="1" x14ac:dyDescent="0.2">
      <c r="A288" s="4" t="s">
        <v>312</v>
      </c>
      <c r="B288" s="4" t="s">
        <v>164</v>
      </c>
      <c r="C288" s="6">
        <v>22.43</v>
      </c>
      <c r="D288" s="6">
        <v>23.87</v>
      </c>
      <c r="E288" s="6">
        <v>15.85</v>
      </c>
      <c r="F288" s="6">
        <f t="shared" si="10"/>
        <v>4443.3403596833996</v>
      </c>
      <c r="G288" s="6">
        <f t="shared" si="11"/>
        <v>4.4433403596833996</v>
      </c>
      <c r="H288" s="6"/>
      <c r="I288" s="6"/>
      <c r="J288" s="6"/>
      <c r="K288" s="6"/>
      <c r="L288" s="2"/>
    </row>
    <row r="289" spans="1:12" ht="15" customHeight="1" x14ac:dyDescent="0.2">
      <c r="A289" s="4" t="s">
        <v>313</v>
      </c>
      <c r="B289" s="4" t="s">
        <v>164</v>
      </c>
      <c r="C289" s="6">
        <v>18.010000000000002</v>
      </c>
      <c r="D289" s="6">
        <v>20.51</v>
      </c>
      <c r="E289" s="6">
        <v>13.22</v>
      </c>
      <c r="F289" s="6">
        <f t="shared" si="10"/>
        <v>2556.8747280338539</v>
      </c>
      <c r="G289" s="6">
        <f t="shared" si="11"/>
        <v>2.5568747280338537</v>
      </c>
      <c r="H289" s="6"/>
      <c r="I289" s="6"/>
      <c r="J289" s="6"/>
      <c r="K289" s="6"/>
      <c r="L289" s="2"/>
    </row>
    <row r="290" spans="1:12" ht="15" customHeight="1" x14ac:dyDescent="0.2">
      <c r="A290" s="4" t="s">
        <v>314</v>
      </c>
      <c r="B290" s="4" t="s">
        <v>164</v>
      </c>
      <c r="C290" s="6">
        <v>19.38</v>
      </c>
      <c r="D290" s="6">
        <v>20.57</v>
      </c>
      <c r="E290" s="6">
        <v>13.4</v>
      </c>
      <c r="F290" s="6">
        <f t="shared" si="10"/>
        <v>2796.9936801960926</v>
      </c>
      <c r="G290" s="6">
        <f t="shared" si="11"/>
        <v>2.7969936801960924</v>
      </c>
      <c r="H290" s="6"/>
      <c r="I290" s="6"/>
      <c r="J290" s="6"/>
      <c r="K290" s="6"/>
      <c r="L290" s="2"/>
    </row>
    <row r="291" spans="1:12" ht="15" customHeight="1" x14ac:dyDescent="0.2">
      <c r="A291" s="4" t="s">
        <v>315</v>
      </c>
      <c r="B291" s="4" t="s">
        <v>164</v>
      </c>
      <c r="C291" s="6">
        <v>21.41</v>
      </c>
      <c r="D291" s="6">
        <v>20.91</v>
      </c>
      <c r="E291" s="6">
        <v>15.22</v>
      </c>
      <c r="F291" s="6">
        <f t="shared" si="10"/>
        <v>3567.6642363042929</v>
      </c>
      <c r="G291" s="6">
        <f t="shared" si="11"/>
        <v>3.5676642363042927</v>
      </c>
      <c r="H291" s="6"/>
      <c r="I291" s="6"/>
      <c r="J291" s="6"/>
      <c r="K291" s="2"/>
      <c r="L291" s="2"/>
    </row>
    <row r="292" spans="1:12" ht="15" customHeight="1" x14ac:dyDescent="0.2">
      <c r="A292" s="4" t="s">
        <v>316</v>
      </c>
      <c r="B292" s="4" t="s">
        <v>164</v>
      </c>
      <c r="C292" s="6">
        <v>20.440000000000001</v>
      </c>
      <c r="D292" s="6">
        <v>19.309999999999999</v>
      </c>
      <c r="E292" s="6">
        <v>13.26</v>
      </c>
      <c r="F292" s="6">
        <f t="shared" si="10"/>
        <v>2740.3454365107277</v>
      </c>
      <c r="G292" s="6">
        <f t="shared" si="11"/>
        <v>2.7403454365107276</v>
      </c>
      <c r="H292" s="6"/>
      <c r="I292" s="6"/>
      <c r="J292" s="6"/>
      <c r="K292" s="6"/>
      <c r="L292" s="1"/>
    </row>
    <row r="293" spans="1:12" ht="15" customHeight="1" x14ac:dyDescent="0.2">
      <c r="A293" s="4" t="s">
        <v>317</v>
      </c>
      <c r="B293" s="4" t="s">
        <v>164</v>
      </c>
      <c r="C293" s="6">
        <v>21.69</v>
      </c>
      <c r="D293" s="6">
        <v>22.26</v>
      </c>
      <c r="E293" s="7">
        <v>15.5</v>
      </c>
      <c r="F293" s="6">
        <f t="shared" si="10"/>
        <v>3918.4565234641323</v>
      </c>
      <c r="G293" s="6">
        <f t="shared" si="11"/>
        <v>3.9184565234641324</v>
      </c>
      <c r="H293" s="6"/>
      <c r="I293" s="6"/>
      <c r="J293" s="6"/>
      <c r="K293" s="6"/>
      <c r="L293" s="1"/>
    </row>
    <row r="294" spans="1:12" ht="15" customHeight="1" x14ac:dyDescent="0.2">
      <c r="A294" s="4" t="s">
        <v>318</v>
      </c>
      <c r="B294" s="4" t="s">
        <v>164</v>
      </c>
      <c r="C294" s="6">
        <v>18.96</v>
      </c>
      <c r="D294" s="6">
        <v>18.43</v>
      </c>
      <c r="E294" s="6">
        <v>11.44</v>
      </c>
      <c r="F294" s="6">
        <f t="shared" si="10"/>
        <v>2093.091986515647</v>
      </c>
      <c r="G294" s="6">
        <f t="shared" si="11"/>
        <v>2.0930919865156472</v>
      </c>
      <c r="H294" s="6"/>
      <c r="I294" s="6"/>
      <c r="J294" s="6"/>
      <c r="K294" s="6"/>
      <c r="L294" s="2"/>
    </row>
    <row r="295" spans="1:12" ht="15" customHeight="1" x14ac:dyDescent="0.2">
      <c r="A295" s="4" t="s">
        <v>319</v>
      </c>
      <c r="B295" s="4" t="s">
        <v>164</v>
      </c>
      <c r="C295" s="6">
        <v>20.329999999999998</v>
      </c>
      <c r="D295" s="6">
        <v>20.149999999999999</v>
      </c>
      <c r="E295" s="6">
        <v>14.53</v>
      </c>
      <c r="F295" s="6">
        <f t="shared" si="10"/>
        <v>3116.5684203533356</v>
      </c>
      <c r="G295" s="6">
        <f t="shared" si="11"/>
        <v>3.1165684203533357</v>
      </c>
      <c r="H295" s="6"/>
      <c r="I295" s="6"/>
      <c r="J295" s="6"/>
      <c r="K295" s="6"/>
      <c r="L295" s="2"/>
    </row>
    <row r="296" spans="1:12" ht="15" customHeight="1" x14ac:dyDescent="0.2">
      <c r="A296" s="4" t="s">
        <v>320</v>
      </c>
      <c r="B296" s="4" t="s">
        <v>164</v>
      </c>
      <c r="C296" s="6">
        <v>18.829999999999998</v>
      </c>
      <c r="D296" s="6">
        <v>17.940000000000001</v>
      </c>
      <c r="E296" s="6">
        <v>12.12</v>
      </c>
      <c r="F296" s="6">
        <f t="shared" si="10"/>
        <v>2143.7493261079512</v>
      </c>
      <c r="G296" s="6">
        <f t="shared" si="11"/>
        <v>2.1437493261079514</v>
      </c>
      <c r="H296" s="6"/>
      <c r="I296" s="6"/>
      <c r="J296" s="6"/>
      <c r="K296" s="6"/>
      <c r="L296" s="2"/>
    </row>
    <row r="297" spans="1:12" ht="15" customHeight="1" x14ac:dyDescent="0.2">
      <c r="A297" s="4" t="s">
        <v>321</v>
      </c>
      <c r="B297" s="4" t="s">
        <v>164</v>
      </c>
      <c r="C297" s="6">
        <v>24.61</v>
      </c>
      <c r="D297" s="6">
        <v>23.59</v>
      </c>
      <c r="E297" s="6">
        <v>16.649999999999999</v>
      </c>
      <c r="F297" s="6">
        <f t="shared" si="10"/>
        <v>5061.1873599483515</v>
      </c>
      <c r="G297" s="6">
        <f t="shared" si="11"/>
        <v>5.0611873599483514</v>
      </c>
      <c r="H297" s="6"/>
      <c r="I297" s="6"/>
      <c r="J297" s="7"/>
      <c r="K297" s="6"/>
      <c r="L297" s="2"/>
    </row>
    <row r="298" spans="1:12" ht="15" customHeight="1" x14ac:dyDescent="0.2">
      <c r="A298" s="4" t="s">
        <v>322</v>
      </c>
      <c r="B298" s="4" t="s">
        <v>164</v>
      </c>
      <c r="C298" s="6">
        <v>22.26</v>
      </c>
      <c r="D298" s="6">
        <v>21.29</v>
      </c>
      <c r="E298" s="6">
        <v>13.57</v>
      </c>
      <c r="F298" s="6">
        <f t="shared" si="10"/>
        <v>3367.2804695143063</v>
      </c>
      <c r="G298" s="6">
        <f t="shared" si="11"/>
        <v>3.3672804695143062</v>
      </c>
      <c r="H298" s="6"/>
      <c r="I298" s="6"/>
      <c r="J298" s="7"/>
      <c r="K298" s="6"/>
      <c r="L298" s="2"/>
    </row>
    <row r="299" spans="1:12" ht="15" customHeight="1" x14ac:dyDescent="0.2">
      <c r="A299" s="16" t="s">
        <v>323</v>
      </c>
      <c r="B299" s="16" t="s">
        <v>164</v>
      </c>
      <c r="C299" s="17">
        <v>24.17</v>
      </c>
      <c r="D299" s="17">
        <v>32.18</v>
      </c>
      <c r="E299" s="17">
        <v>22.23</v>
      </c>
      <c r="F299" s="17">
        <f t="shared" si="10"/>
        <v>9053.1720756423874</v>
      </c>
      <c r="G299" s="17">
        <f t="shared" si="11"/>
        <v>9.0531720756423866</v>
      </c>
      <c r="H299" s="6"/>
      <c r="I299" s="6"/>
      <c r="J299" s="6"/>
      <c r="K299" s="6"/>
      <c r="L299" s="2"/>
    </row>
    <row r="300" spans="1:12" ht="15" customHeight="1" x14ac:dyDescent="0.2">
      <c r="A300" s="4" t="s">
        <v>324</v>
      </c>
      <c r="B300" s="4" t="s">
        <v>181</v>
      </c>
      <c r="C300" s="6">
        <v>37.42</v>
      </c>
      <c r="D300" s="6">
        <v>37.61</v>
      </c>
      <c r="E300" s="6">
        <v>16.190000000000001</v>
      </c>
      <c r="F300" s="6">
        <f t="shared" si="10"/>
        <v>11930.333597851191</v>
      </c>
      <c r="G300" s="6">
        <f t="shared" si="11"/>
        <v>11.930333597851192</v>
      </c>
      <c r="H300" s="7"/>
      <c r="I300" s="6"/>
      <c r="J300" s="7"/>
      <c r="K300" s="6"/>
      <c r="L300" s="2"/>
    </row>
    <row r="301" spans="1:12" ht="15" customHeight="1" x14ac:dyDescent="0.2">
      <c r="A301" s="4" t="s">
        <v>325</v>
      </c>
      <c r="B301" s="4" t="s">
        <v>181</v>
      </c>
      <c r="C301" s="6">
        <v>36.380000000000003</v>
      </c>
      <c r="D301" s="6">
        <v>37</v>
      </c>
      <c r="E301" s="6">
        <v>24.04</v>
      </c>
      <c r="F301" s="6">
        <f t="shared" si="10"/>
        <v>16943.280643879581</v>
      </c>
      <c r="G301" s="6">
        <f t="shared" si="11"/>
        <v>16.943280643879582</v>
      </c>
      <c r="H301" s="2"/>
      <c r="I301" s="6"/>
      <c r="J301" s="6"/>
      <c r="K301" s="6"/>
      <c r="L301" s="2"/>
    </row>
    <row r="302" spans="1:12" ht="15" customHeight="1" x14ac:dyDescent="0.2">
      <c r="A302" s="4" t="s">
        <v>326</v>
      </c>
      <c r="B302" s="4" t="s">
        <v>181</v>
      </c>
      <c r="C302" s="6">
        <v>38.869999999999997</v>
      </c>
      <c r="D302" s="6">
        <v>35.21</v>
      </c>
      <c r="E302" s="6">
        <v>27.55</v>
      </c>
      <c r="F302" s="6">
        <f t="shared" si="10"/>
        <v>19742.438381377164</v>
      </c>
      <c r="G302" s="6">
        <f t="shared" si="11"/>
        <v>19.742438381377163</v>
      </c>
      <c r="H302" s="6"/>
      <c r="I302" s="6"/>
      <c r="J302" s="6"/>
      <c r="K302" s="6"/>
      <c r="L302" s="2"/>
    </row>
    <row r="303" spans="1:12" ht="15" customHeight="1" x14ac:dyDescent="0.2">
      <c r="A303" s="4" t="s">
        <v>327</v>
      </c>
      <c r="B303" s="4" t="s">
        <v>181</v>
      </c>
      <c r="C303" s="6">
        <v>34.090000000000003</v>
      </c>
      <c r="D303" s="6">
        <v>33.25</v>
      </c>
      <c r="E303" s="6">
        <v>22.16</v>
      </c>
      <c r="F303" s="6">
        <f t="shared" si="10"/>
        <v>13151.855518920782</v>
      </c>
      <c r="G303" s="6">
        <f t="shared" si="11"/>
        <v>13.151855518920781</v>
      </c>
      <c r="H303" s="6"/>
      <c r="I303" s="6"/>
      <c r="J303" s="6"/>
      <c r="K303" s="6"/>
      <c r="L303" s="2"/>
    </row>
    <row r="304" spans="1:12" ht="15" customHeight="1" x14ac:dyDescent="0.2">
      <c r="A304" s="4" t="s">
        <v>328</v>
      </c>
      <c r="B304" s="4" t="s">
        <v>181</v>
      </c>
      <c r="C304" s="6">
        <v>29.71</v>
      </c>
      <c r="D304" s="6">
        <v>22.56</v>
      </c>
      <c r="E304" s="6">
        <v>22.59</v>
      </c>
      <c r="F304" s="6">
        <f t="shared" si="10"/>
        <v>7927.8714659303132</v>
      </c>
      <c r="G304" s="6">
        <f t="shared" si="11"/>
        <v>7.9278714659303136</v>
      </c>
      <c r="H304" s="6"/>
      <c r="I304" s="6"/>
      <c r="J304" s="6"/>
      <c r="K304" s="6"/>
      <c r="L304" s="2"/>
    </row>
    <row r="305" spans="1:12" ht="15" customHeight="1" x14ac:dyDescent="0.2">
      <c r="A305" s="4" t="s">
        <v>329</v>
      </c>
      <c r="B305" s="4" t="s">
        <v>181</v>
      </c>
      <c r="C305" s="6">
        <v>35.75</v>
      </c>
      <c r="D305" s="7">
        <v>37.799999999999997</v>
      </c>
      <c r="E305" s="6">
        <v>25.91</v>
      </c>
      <c r="F305" s="6">
        <f t="shared" si="10"/>
        <v>18333.014472037357</v>
      </c>
      <c r="G305" s="6">
        <f t="shared" si="11"/>
        <v>18.333014472037359</v>
      </c>
      <c r="H305" s="6"/>
      <c r="I305" s="6"/>
      <c r="J305" s="6"/>
      <c r="K305" s="6"/>
      <c r="L305" s="2"/>
    </row>
    <row r="306" spans="1:12" ht="15" customHeight="1" x14ac:dyDescent="0.2">
      <c r="A306" s="4" t="s">
        <v>330</v>
      </c>
      <c r="B306" s="4" t="s">
        <v>181</v>
      </c>
      <c r="C306" s="6">
        <v>27.46</v>
      </c>
      <c r="D306" s="6">
        <v>29.63</v>
      </c>
      <c r="E306" s="6">
        <v>21.84</v>
      </c>
      <c r="F306" s="6">
        <f t="shared" si="10"/>
        <v>9304.2943387876967</v>
      </c>
      <c r="G306" s="6">
        <f t="shared" si="11"/>
        <v>9.3042943387876971</v>
      </c>
      <c r="H306" s="6"/>
      <c r="I306" s="6"/>
      <c r="J306" s="6"/>
      <c r="K306" s="6"/>
      <c r="L306" s="2"/>
    </row>
    <row r="307" spans="1:12" ht="15" customHeight="1" x14ac:dyDescent="0.2">
      <c r="A307" s="4" t="s">
        <v>331</v>
      </c>
      <c r="B307" s="4" t="s">
        <v>181</v>
      </c>
      <c r="C307" s="6">
        <v>32.85</v>
      </c>
      <c r="D307" s="6">
        <v>32.619999999999997</v>
      </c>
      <c r="E307" s="6">
        <v>23.01</v>
      </c>
      <c r="F307" s="6">
        <f t="shared" si="10"/>
        <v>12910.247602637188</v>
      </c>
      <c r="G307" s="6">
        <f t="shared" si="11"/>
        <v>12.910247602637188</v>
      </c>
      <c r="H307" s="6"/>
      <c r="I307" s="6"/>
      <c r="J307" s="6"/>
      <c r="K307" s="6"/>
      <c r="L307" s="2"/>
    </row>
    <row r="308" spans="1:12" ht="15" customHeight="1" x14ac:dyDescent="0.2">
      <c r="A308" s="4" t="s">
        <v>332</v>
      </c>
      <c r="B308" s="4" t="s">
        <v>181</v>
      </c>
      <c r="C308" s="6">
        <v>28.89</v>
      </c>
      <c r="D308" s="7">
        <v>33.5</v>
      </c>
      <c r="E308" s="6">
        <v>23.24</v>
      </c>
      <c r="F308" s="6">
        <f t="shared" si="10"/>
        <v>11776.794446891714</v>
      </c>
      <c r="G308" s="6">
        <f t="shared" si="11"/>
        <v>11.776794446891714</v>
      </c>
      <c r="H308" s="6"/>
      <c r="I308" s="6"/>
      <c r="J308" s="6"/>
      <c r="K308" s="6"/>
      <c r="L308" s="2"/>
    </row>
    <row r="309" spans="1:12" ht="15" customHeight="1" x14ac:dyDescent="0.2">
      <c r="A309" s="16" t="s">
        <v>333</v>
      </c>
      <c r="B309" s="16" t="s">
        <v>181</v>
      </c>
      <c r="C309" s="17">
        <v>34.67</v>
      </c>
      <c r="D309" s="17">
        <v>34.14</v>
      </c>
      <c r="E309" s="17">
        <v>18.96</v>
      </c>
      <c r="F309" s="17">
        <f t="shared" si="10"/>
        <v>11750.444991961005</v>
      </c>
      <c r="G309" s="17">
        <f t="shared" si="11"/>
        <v>11.750444991961006</v>
      </c>
      <c r="H309" s="6"/>
      <c r="I309" s="6"/>
      <c r="J309" s="6"/>
      <c r="K309" s="6"/>
      <c r="L309" s="2"/>
    </row>
    <row r="310" spans="1:12" ht="15" customHeight="1" x14ac:dyDescent="0.2">
      <c r="A310" s="4" t="s">
        <v>334</v>
      </c>
      <c r="B310" s="4" t="s">
        <v>181</v>
      </c>
      <c r="C310" s="6">
        <v>31.92</v>
      </c>
      <c r="D310" s="6">
        <v>32.18</v>
      </c>
      <c r="E310" s="6">
        <v>22.59</v>
      </c>
      <c r="F310" s="6">
        <f t="shared" si="10"/>
        <v>12149.650236647087</v>
      </c>
      <c r="G310" s="6">
        <f t="shared" si="11"/>
        <v>12.149650236647087</v>
      </c>
      <c r="H310" s="6"/>
      <c r="I310" s="6"/>
      <c r="J310" s="6"/>
      <c r="K310" s="6"/>
      <c r="L310" s="2"/>
    </row>
    <row r="311" spans="1:12" ht="15" customHeight="1" x14ac:dyDescent="0.2">
      <c r="A311" s="4" t="s">
        <v>335</v>
      </c>
      <c r="B311" s="4" t="s">
        <v>181</v>
      </c>
      <c r="C311" s="6">
        <v>27.01</v>
      </c>
      <c r="D311" s="6">
        <v>25.48</v>
      </c>
      <c r="E311" s="6">
        <v>19.28</v>
      </c>
      <c r="F311" s="6">
        <f t="shared" si="10"/>
        <v>6947.5176653999515</v>
      </c>
      <c r="G311" s="6">
        <f t="shared" si="11"/>
        <v>6.9475176653999515</v>
      </c>
      <c r="H311" s="6"/>
      <c r="I311" s="6"/>
      <c r="J311" s="6"/>
      <c r="K311" s="6"/>
      <c r="L311" s="2"/>
    </row>
    <row r="312" spans="1:12" ht="15" customHeight="1" x14ac:dyDescent="0.2">
      <c r="A312" s="4" t="s">
        <v>336</v>
      </c>
      <c r="B312" s="4" t="s">
        <v>181</v>
      </c>
      <c r="C312" s="6">
        <v>24.67</v>
      </c>
      <c r="D312" s="6">
        <v>23.57</v>
      </c>
      <c r="E312" s="6">
        <v>17.13</v>
      </c>
      <c r="F312" s="6">
        <f t="shared" si="10"/>
        <v>5215.3651097769061</v>
      </c>
      <c r="G312" s="6">
        <f t="shared" si="11"/>
        <v>5.215365109776906</v>
      </c>
      <c r="H312" s="6"/>
      <c r="I312" s="6"/>
      <c r="J312" s="6"/>
      <c r="K312" s="6"/>
      <c r="L312" s="2"/>
    </row>
    <row r="313" spans="1:12" ht="15" customHeight="1" x14ac:dyDescent="0.2">
      <c r="A313" s="4" t="s">
        <v>337</v>
      </c>
      <c r="B313" s="4" t="s">
        <v>181</v>
      </c>
      <c r="C313" s="6">
        <v>26.87</v>
      </c>
      <c r="D313" s="6">
        <v>27.07</v>
      </c>
      <c r="E313" s="6">
        <v>18.36</v>
      </c>
      <c r="F313" s="6">
        <f t="shared" si="10"/>
        <v>6992.4154121774882</v>
      </c>
      <c r="G313" s="6">
        <f t="shared" si="11"/>
        <v>6.992415412177488</v>
      </c>
      <c r="H313" s="7"/>
      <c r="I313" s="6"/>
      <c r="J313" s="6"/>
      <c r="K313" s="6"/>
      <c r="L313" s="2"/>
    </row>
    <row r="314" spans="1:12" ht="15" customHeight="1" x14ac:dyDescent="0.2">
      <c r="A314" s="4" t="s">
        <v>338</v>
      </c>
      <c r="B314" s="4" t="s">
        <v>181</v>
      </c>
      <c r="C314" s="6">
        <v>28.05</v>
      </c>
      <c r="D314" s="6">
        <v>26.92</v>
      </c>
      <c r="E314" s="7">
        <v>19.2</v>
      </c>
      <c r="F314" s="6">
        <f t="shared" si="10"/>
        <v>7591.1534793010378</v>
      </c>
      <c r="G314" s="6">
        <f t="shared" si="11"/>
        <v>7.5911534793010382</v>
      </c>
      <c r="H314" s="6"/>
      <c r="I314" s="6"/>
      <c r="J314" s="6"/>
      <c r="K314" s="6"/>
      <c r="L314" s="2"/>
    </row>
    <row r="315" spans="1:12" ht="15" customHeight="1" x14ac:dyDescent="0.2">
      <c r="A315" s="4" t="s">
        <v>339</v>
      </c>
      <c r="B315" s="4" t="s">
        <v>181</v>
      </c>
      <c r="C315" s="6">
        <v>25.29</v>
      </c>
      <c r="D315" s="6">
        <v>25.84</v>
      </c>
      <c r="E315" s="6">
        <v>19.14</v>
      </c>
      <c r="F315" s="6">
        <f t="shared" si="10"/>
        <v>6549.1041104401502</v>
      </c>
      <c r="G315" s="6">
        <f t="shared" si="11"/>
        <v>6.5491041104401502</v>
      </c>
      <c r="H315" s="6"/>
      <c r="I315" s="6"/>
      <c r="J315" s="6"/>
      <c r="K315" s="6"/>
      <c r="L315" s="2"/>
    </row>
    <row r="316" spans="1:12" ht="15" customHeight="1" x14ac:dyDescent="0.2">
      <c r="A316" s="4" t="s">
        <v>340</v>
      </c>
      <c r="B316" s="4" t="s">
        <v>181</v>
      </c>
      <c r="C316" s="6">
        <v>27.74</v>
      </c>
      <c r="D316" s="6">
        <v>26.28</v>
      </c>
      <c r="E316" s="6">
        <v>19.440000000000001</v>
      </c>
      <c r="F316" s="6">
        <f t="shared" si="10"/>
        <v>7420.3894711463709</v>
      </c>
      <c r="G316" s="6">
        <f t="shared" si="11"/>
        <v>7.4203894711463709</v>
      </c>
      <c r="H316" s="6"/>
      <c r="I316" s="6"/>
      <c r="J316" s="6"/>
      <c r="K316" s="6"/>
      <c r="L316" s="2"/>
    </row>
    <row r="317" spans="1:12" ht="15" customHeight="1" x14ac:dyDescent="0.2">
      <c r="A317" s="4" t="s">
        <v>341</v>
      </c>
      <c r="B317" s="4" t="s">
        <v>181</v>
      </c>
      <c r="C317" s="6">
        <v>28.3</v>
      </c>
      <c r="D317" s="6">
        <v>26.1</v>
      </c>
      <c r="E317" s="7">
        <v>18.7</v>
      </c>
      <c r="F317" s="6">
        <f t="shared" si="10"/>
        <v>7232.1457796972063</v>
      </c>
      <c r="G317" s="6">
        <f t="shared" si="11"/>
        <v>7.2321457796972064</v>
      </c>
      <c r="H317" s="6"/>
      <c r="I317" s="6"/>
      <c r="J317" s="6"/>
      <c r="K317" s="6"/>
      <c r="L317" s="2"/>
    </row>
    <row r="318" spans="1:12" ht="15" customHeight="1" x14ac:dyDescent="0.2">
      <c r="A318" s="4" t="s">
        <v>342</v>
      </c>
      <c r="B318" s="4" t="s">
        <v>181</v>
      </c>
      <c r="C318" s="6">
        <v>25.81</v>
      </c>
      <c r="D318" s="6">
        <v>22.75</v>
      </c>
      <c r="E318" s="6">
        <v>15.91</v>
      </c>
      <c r="F318" s="6">
        <f t="shared" si="10"/>
        <v>4891.4566331366241</v>
      </c>
      <c r="G318" s="6">
        <f t="shared" si="11"/>
        <v>4.8914566331366238</v>
      </c>
      <c r="H318" s="6"/>
      <c r="I318" s="6"/>
      <c r="J318" s="6"/>
      <c r="K318" s="6"/>
      <c r="L318" s="2"/>
    </row>
    <row r="319" spans="1:12" ht="15" customHeight="1" x14ac:dyDescent="0.2">
      <c r="A319" s="4" t="s">
        <v>343</v>
      </c>
      <c r="B319" s="4" t="s">
        <v>181</v>
      </c>
      <c r="C319" s="6">
        <v>27.62</v>
      </c>
      <c r="D319" s="6">
        <v>27.28</v>
      </c>
      <c r="E319" s="6">
        <v>19.829999999999998</v>
      </c>
      <c r="F319" s="6">
        <f t="shared" si="10"/>
        <v>7823.2890528638882</v>
      </c>
      <c r="G319" s="6">
        <f t="shared" si="11"/>
        <v>7.8232890528638883</v>
      </c>
      <c r="H319" s="6"/>
      <c r="I319" s="6"/>
      <c r="J319" s="6"/>
      <c r="K319" s="6"/>
      <c r="L319" s="2"/>
    </row>
    <row r="320" spans="1:12" ht="15" customHeight="1" x14ac:dyDescent="0.2">
      <c r="A320" s="4" t="s">
        <v>344</v>
      </c>
      <c r="B320" s="4" t="s">
        <v>181</v>
      </c>
      <c r="C320" s="7">
        <v>29.6</v>
      </c>
      <c r="D320" s="6">
        <v>29.42</v>
      </c>
      <c r="E320" s="6">
        <v>20.45</v>
      </c>
      <c r="F320" s="6">
        <f t="shared" si="10"/>
        <v>9324.5163350646744</v>
      </c>
      <c r="G320" s="6">
        <f t="shared" si="11"/>
        <v>9.3245163350646738</v>
      </c>
      <c r="H320" s="7"/>
      <c r="I320" s="6"/>
      <c r="J320" s="6"/>
      <c r="K320" s="6"/>
      <c r="L320" s="2"/>
    </row>
    <row r="321" spans="1:12" ht="15" customHeight="1" x14ac:dyDescent="0.2">
      <c r="A321" s="4" t="s">
        <v>345</v>
      </c>
      <c r="B321" s="4" t="s">
        <v>181</v>
      </c>
      <c r="C321" s="6">
        <v>29.51</v>
      </c>
      <c r="D321" s="6">
        <v>27.15</v>
      </c>
      <c r="E321" s="6">
        <v>19.37</v>
      </c>
      <c r="F321" s="6">
        <f t="shared" ref="F321:F332" si="12">4/3 * PI() * (D321*0.5) *( C321*0.5) * (E321*0.5)</f>
        <v>8125.8216592322542</v>
      </c>
      <c r="G321" s="6">
        <f t="shared" ref="G321:G332" si="13">F321/1000</f>
        <v>8.1258216592322547</v>
      </c>
      <c r="H321" s="6"/>
      <c r="I321" s="6"/>
      <c r="J321" s="6"/>
      <c r="K321" s="6"/>
      <c r="L321" s="2"/>
    </row>
    <row r="322" spans="1:12" ht="15" customHeight="1" x14ac:dyDescent="0.2">
      <c r="A322" s="4" t="s">
        <v>346</v>
      </c>
      <c r="B322" s="4" t="s">
        <v>181</v>
      </c>
      <c r="C322" s="6">
        <v>25.22</v>
      </c>
      <c r="D322" s="6">
        <v>24.31</v>
      </c>
      <c r="E322" s="6">
        <v>18.43</v>
      </c>
      <c r="F322" s="6">
        <f t="shared" si="12"/>
        <v>5916.3519138892298</v>
      </c>
      <c r="G322" s="6">
        <f t="shared" si="13"/>
        <v>5.9163519138892298</v>
      </c>
      <c r="H322" s="6"/>
      <c r="I322" s="6"/>
      <c r="J322" s="6"/>
      <c r="K322" s="7"/>
      <c r="L322" s="2"/>
    </row>
    <row r="323" spans="1:12" ht="15" customHeight="1" x14ac:dyDescent="0.2">
      <c r="A323" s="4" t="s">
        <v>347</v>
      </c>
      <c r="B323" s="4" t="s">
        <v>181</v>
      </c>
      <c r="C323" s="6">
        <v>23.98</v>
      </c>
      <c r="D323" s="6">
        <v>25.29</v>
      </c>
      <c r="E323" s="6">
        <v>17.149999999999999</v>
      </c>
      <c r="F323" s="6">
        <f t="shared" si="12"/>
        <v>5445.7883032860454</v>
      </c>
      <c r="G323" s="6">
        <f t="shared" si="13"/>
        <v>5.4457883032860455</v>
      </c>
      <c r="H323" s="6"/>
      <c r="I323" s="6"/>
      <c r="J323" s="6"/>
      <c r="K323" s="6"/>
      <c r="L323" s="2"/>
    </row>
    <row r="324" spans="1:12" ht="15" customHeight="1" x14ac:dyDescent="0.2">
      <c r="A324" s="4" t="s">
        <v>348</v>
      </c>
      <c r="B324" s="4" t="s">
        <v>181</v>
      </c>
      <c r="C324" s="6">
        <v>27.47</v>
      </c>
      <c r="D324" s="6">
        <v>25.84</v>
      </c>
      <c r="E324" s="6">
        <v>18.75</v>
      </c>
      <c r="F324" s="6">
        <f t="shared" si="12"/>
        <v>6968.6886781745116</v>
      </c>
      <c r="G324" s="6">
        <f t="shared" si="13"/>
        <v>6.9686886781745114</v>
      </c>
      <c r="H324" s="6"/>
      <c r="I324" s="6"/>
      <c r="J324" s="6"/>
      <c r="K324" s="6"/>
      <c r="L324" s="2"/>
    </row>
    <row r="325" spans="1:12" ht="15" customHeight="1" x14ac:dyDescent="0.2">
      <c r="A325" s="4" t="s">
        <v>349</v>
      </c>
      <c r="B325" s="4" t="s">
        <v>181</v>
      </c>
      <c r="C325" s="6">
        <v>28.1</v>
      </c>
      <c r="D325" s="6">
        <v>30.26</v>
      </c>
      <c r="E325" s="6">
        <v>21.32</v>
      </c>
      <c r="F325" s="6">
        <f t="shared" si="12"/>
        <v>9492.0729279164734</v>
      </c>
      <c r="G325" s="6">
        <f t="shared" si="13"/>
        <v>9.4920729279164728</v>
      </c>
      <c r="H325" s="6"/>
      <c r="I325" s="6"/>
      <c r="J325" s="6"/>
      <c r="K325" s="6"/>
      <c r="L325" s="2"/>
    </row>
    <row r="326" spans="1:12" ht="15" customHeight="1" x14ac:dyDescent="0.2">
      <c r="A326" s="4" t="s">
        <v>350</v>
      </c>
      <c r="B326" s="4" t="s">
        <v>181</v>
      </c>
      <c r="C326" s="6">
        <v>25.85</v>
      </c>
      <c r="D326" s="6">
        <v>23.11</v>
      </c>
      <c r="E326" s="6">
        <v>17.02</v>
      </c>
      <c r="F326" s="6">
        <f t="shared" si="12"/>
        <v>5323.7624776595076</v>
      </c>
      <c r="G326" s="6">
        <f t="shared" si="13"/>
        <v>5.3237624776595078</v>
      </c>
      <c r="H326" s="6"/>
      <c r="I326" s="6"/>
      <c r="J326" s="6"/>
      <c r="K326" s="6"/>
      <c r="L326" s="2"/>
    </row>
    <row r="327" spans="1:12" ht="15" customHeight="1" x14ac:dyDescent="0.2">
      <c r="A327" s="16" t="s">
        <v>351</v>
      </c>
      <c r="B327" s="16" t="s">
        <v>181</v>
      </c>
      <c r="C327" s="17">
        <v>28.82</v>
      </c>
      <c r="D327" s="17">
        <v>28.29</v>
      </c>
      <c r="E327" s="17">
        <v>20.13</v>
      </c>
      <c r="F327" s="17">
        <f t="shared" si="12"/>
        <v>8593.4849583044288</v>
      </c>
      <c r="G327" s="17">
        <f t="shared" si="13"/>
        <v>8.5934849583044279</v>
      </c>
      <c r="H327" s="6"/>
      <c r="I327" s="6"/>
      <c r="J327" s="6"/>
      <c r="K327" s="6"/>
      <c r="L327" s="2"/>
    </row>
    <row r="328" spans="1:12" ht="15" customHeight="1" x14ac:dyDescent="0.2">
      <c r="A328" s="4" t="s">
        <v>352</v>
      </c>
      <c r="B328" s="4" t="s">
        <v>181</v>
      </c>
      <c r="C328" s="6">
        <v>36.72</v>
      </c>
      <c r="D328" s="6">
        <v>36.659999999999997</v>
      </c>
      <c r="E328" s="6">
        <v>23.37</v>
      </c>
      <c r="F328" s="6">
        <f t="shared" si="12"/>
        <v>16472.232662521066</v>
      </c>
      <c r="G328" s="6">
        <f t="shared" si="13"/>
        <v>16.472232662521066</v>
      </c>
      <c r="H328" s="6"/>
      <c r="I328" s="6"/>
      <c r="J328" s="6"/>
      <c r="K328" s="6"/>
      <c r="L328" s="2"/>
    </row>
    <row r="329" spans="1:12" ht="15" customHeight="1" x14ac:dyDescent="0.2">
      <c r="A329" s="4" t="s">
        <v>353</v>
      </c>
      <c r="B329" s="4" t="s">
        <v>181</v>
      </c>
      <c r="C329" s="6">
        <v>45.23</v>
      </c>
      <c r="D329" s="6">
        <v>45.78</v>
      </c>
      <c r="E329" s="6">
        <v>30.84</v>
      </c>
      <c r="F329" s="6">
        <f t="shared" si="12"/>
        <v>33436.080932323785</v>
      </c>
      <c r="G329" s="6">
        <f t="shared" si="13"/>
        <v>33.436080932323783</v>
      </c>
      <c r="H329" s="6"/>
      <c r="I329" s="6"/>
      <c r="J329" s="6"/>
      <c r="K329" s="6"/>
      <c r="L329" s="2"/>
    </row>
    <row r="330" spans="1:12" ht="15" customHeight="1" x14ac:dyDescent="0.2">
      <c r="A330" s="4" t="s">
        <v>354</v>
      </c>
      <c r="B330" s="4" t="s">
        <v>181</v>
      </c>
      <c r="C330" s="6">
        <v>36.619999999999997</v>
      </c>
      <c r="D330" s="7">
        <v>38.5</v>
      </c>
      <c r="E330" s="6">
        <v>25.69</v>
      </c>
      <c r="F330" s="6">
        <f t="shared" si="12"/>
        <v>18964.517425788756</v>
      </c>
      <c r="G330" s="6">
        <f t="shared" si="13"/>
        <v>18.964517425788756</v>
      </c>
      <c r="H330" s="6"/>
      <c r="I330" s="6"/>
      <c r="J330" s="6"/>
      <c r="K330" s="6"/>
      <c r="L330" s="2"/>
    </row>
    <row r="331" spans="1:12" ht="15" customHeight="1" x14ac:dyDescent="0.2">
      <c r="A331" s="4" t="s">
        <v>355</v>
      </c>
      <c r="B331" s="4" t="s">
        <v>181</v>
      </c>
      <c r="C331" s="6">
        <v>30.18</v>
      </c>
      <c r="D331" s="6">
        <v>33.29</v>
      </c>
      <c r="E331" s="6">
        <v>23.59</v>
      </c>
      <c r="F331" s="6">
        <f t="shared" si="12"/>
        <v>12409.65174018887</v>
      </c>
      <c r="G331" s="6">
        <f t="shared" si="13"/>
        <v>12.40965174018887</v>
      </c>
      <c r="H331" s="6"/>
      <c r="I331" s="6"/>
      <c r="J331" s="6"/>
      <c r="K331" s="6"/>
      <c r="L331" s="2"/>
    </row>
    <row r="332" spans="1:12" ht="15" customHeight="1" x14ac:dyDescent="0.2">
      <c r="A332" s="4" t="s">
        <v>356</v>
      </c>
      <c r="B332" s="4" t="s">
        <v>181</v>
      </c>
      <c r="C332" s="6">
        <v>31.04</v>
      </c>
      <c r="D332" s="6">
        <v>28.59</v>
      </c>
      <c r="E332" s="6">
        <v>19.829999999999998</v>
      </c>
      <c r="F332" s="6">
        <f t="shared" si="12"/>
        <v>9214.1908728103936</v>
      </c>
      <c r="G332" s="6">
        <f t="shared" si="13"/>
        <v>9.2141908728103932</v>
      </c>
      <c r="H332" s="6"/>
      <c r="I332" s="6"/>
      <c r="J332" s="6"/>
      <c r="K332" s="6"/>
      <c r="L332" s="3"/>
    </row>
  </sheetData>
  <mergeCells count="2">
    <mergeCell ref="I3:L3"/>
    <mergeCell ref="I28:L28"/>
  </mergeCells>
  <phoneticPr fontId="7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89E9EE-9504-42ED-A37A-D30B9C058082}">
  <dimension ref="A1:K253"/>
  <sheetViews>
    <sheetView topLeftCell="A232" zoomScale="80" zoomScaleNormal="80" workbookViewId="0">
      <selection activeCell="O8" sqref="O8"/>
    </sheetView>
  </sheetViews>
  <sheetFormatPr defaultColWidth="9" defaultRowHeight="12.75" x14ac:dyDescent="0.2"/>
  <cols>
    <col min="1" max="1" width="12.6640625" customWidth="1"/>
    <col min="2" max="2" width="15.1640625" customWidth="1"/>
    <col min="3" max="3" width="6.83203125" customWidth="1"/>
    <col min="4" max="4" width="8" customWidth="1"/>
    <col min="5" max="5" width="6.83203125" customWidth="1"/>
    <col min="6" max="7" width="8" customWidth="1"/>
    <col min="8" max="10" width="6.83203125" customWidth="1"/>
  </cols>
  <sheetData>
    <row r="1" spans="1:11" s="12" customFormat="1" x14ac:dyDescent="0.2">
      <c r="A1" s="12" t="s">
        <v>369</v>
      </c>
      <c r="B1" s="12" t="s">
        <v>370</v>
      </c>
      <c r="C1" s="12" t="s">
        <v>371</v>
      </c>
      <c r="D1" s="12" t="s">
        <v>362</v>
      </c>
      <c r="E1" s="12" t="s">
        <v>372</v>
      </c>
      <c r="F1" s="12" t="s">
        <v>373</v>
      </c>
      <c r="G1" s="12" t="s">
        <v>374</v>
      </c>
      <c r="H1" s="12" t="s">
        <v>375</v>
      </c>
      <c r="I1" s="12" t="s">
        <v>376</v>
      </c>
      <c r="J1" s="12" t="s">
        <v>377</v>
      </c>
      <c r="K1" s="12" t="s">
        <v>378</v>
      </c>
    </row>
    <row r="2" spans="1:11" ht="15" customHeight="1" x14ac:dyDescent="0.2">
      <c r="A2" s="4" t="s">
        <v>0</v>
      </c>
      <c r="B2" s="4" t="s">
        <v>2</v>
      </c>
      <c r="C2" s="6">
        <v>23.56</v>
      </c>
      <c r="D2" s="6">
        <v>19.170000000000002</v>
      </c>
      <c r="E2" s="6">
        <v>14.09</v>
      </c>
      <c r="F2" s="6">
        <v>2.72</v>
      </c>
      <c r="G2" s="6">
        <v>18.21</v>
      </c>
      <c r="H2" s="6">
        <v>9.84</v>
      </c>
      <c r="I2" s="6">
        <v>1.54</v>
      </c>
      <c r="J2" s="6">
        <v>7.53</v>
      </c>
      <c r="K2">
        <f>4/3 * PI() * (D2*0.5) *( C2*0.5) * (E2*0.5)</f>
        <v>3332.0155107831197</v>
      </c>
    </row>
    <row r="3" spans="1:11" ht="15" customHeight="1" x14ac:dyDescent="0.2">
      <c r="A3" s="4" t="s">
        <v>3</v>
      </c>
      <c r="B3" s="4" t="s">
        <v>2</v>
      </c>
      <c r="C3" s="6">
        <v>27.68</v>
      </c>
      <c r="D3" s="6">
        <v>21.35</v>
      </c>
      <c r="E3" s="6">
        <v>16.59</v>
      </c>
      <c r="F3" s="6">
        <v>2.2599999999999998</v>
      </c>
      <c r="G3" s="6">
        <v>20.34</v>
      </c>
      <c r="H3" s="6">
        <v>11.31</v>
      </c>
      <c r="I3" s="6">
        <v>2.36</v>
      </c>
      <c r="J3" s="6">
        <v>9.18</v>
      </c>
      <c r="K3">
        <f t="shared" ref="K3:K66" si="0">4/3 * PI() * (D3*0.5) *( C3*0.5) * (E3*0.5)</f>
        <v>5133.4457110028952</v>
      </c>
    </row>
    <row r="4" spans="1:11" ht="15" customHeight="1" x14ac:dyDescent="0.2">
      <c r="A4" s="4" t="s">
        <v>4</v>
      </c>
      <c r="B4" s="4" t="s">
        <v>2</v>
      </c>
      <c r="C4" s="6">
        <v>33.33</v>
      </c>
      <c r="D4" s="6">
        <v>30.54</v>
      </c>
      <c r="E4" s="6">
        <v>22.52</v>
      </c>
      <c r="F4" s="6">
        <v>8.7799999999999994</v>
      </c>
      <c r="G4" s="6">
        <v>25.16</v>
      </c>
      <c r="H4" s="6">
        <v>14.74</v>
      </c>
      <c r="I4" s="6">
        <v>3.52</v>
      </c>
      <c r="J4" s="7">
        <v>13.8</v>
      </c>
      <c r="K4">
        <f t="shared" si="0"/>
        <v>12002.4900571076</v>
      </c>
    </row>
    <row r="5" spans="1:11" ht="15" customHeight="1" x14ac:dyDescent="0.2">
      <c r="A5" s="4" t="s">
        <v>5</v>
      </c>
      <c r="B5" s="4" t="s">
        <v>2</v>
      </c>
      <c r="C5" s="6">
        <v>30.29</v>
      </c>
      <c r="D5" s="6">
        <v>27.56</v>
      </c>
      <c r="E5" s="6">
        <v>22.9</v>
      </c>
      <c r="F5" s="6">
        <v>3.63</v>
      </c>
      <c r="G5" s="6">
        <v>23.52</v>
      </c>
      <c r="H5" s="6">
        <v>14.52</v>
      </c>
      <c r="I5" s="6">
        <v>5.95</v>
      </c>
      <c r="J5" s="6">
        <v>10.210000000000001</v>
      </c>
      <c r="K5">
        <f t="shared" si="0"/>
        <v>10009.504778079723</v>
      </c>
    </row>
    <row r="6" spans="1:11" ht="15" customHeight="1" x14ac:dyDescent="0.2">
      <c r="A6" s="4" t="s">
        <v>6</v>
      </c>
      <c r="B6" s="4" t="s">
        <v>2</v>
      </c>
      <c r="C6" s="7">
        <v>29.6</v>
      </c>
      <c r="D6" s="6">
        <v>27.76</v>
      </c>
      <c r="E6" s="6">
        <v>22.13</v>
      </c>
      <c r="F6" s="6">
        <v>3.28</v>
      </c>
      <c r="G6" s="6">
        <v>24.49</v>
      </c>
      <c r="H6" s="6">
        <v>13.63</v>
      </c>
      <c r="I6" s="6">
        <v>4.66</v>
      </c>
      <c r="J6" s="6">
        <v>10.62</v>
      </c>
      <c r="K6">
        <f t="shared" si="0"/>
        <v>9521.1895018452578</v>
      </c>
    </row>
    <row r="7" spans="1:11" ht="15" customHeight="1" x14ac:dyDescent="0.2">
      <c r="A7" s="4" t="s">
        <v>8</v>
      </c>
      <c r="B7" s="4" t="s">
        <v>2</v>
      </c>
      <c r="C7" s="6">
        <v>25.21</v>
      </c>
      <c r="D7" s="6">
        <v>23</v>
      </c>
      <c r="E7" s="6">
        <v>18.04</v>
      </c>
      <c r="F7" s="6">
        <v>2.3199999999999998</v>
      </c>
      <c r="G7" s="6">
        <v>20.98</v>
      </c>
      <c r="H7" s="6">
        <v>12.24</v>
      </c>
      <c r="I7" s="6">
        <v>0.9</v>
      </c>
      <c r="J7" s="6">
        <v>8.34</v>
      </c>
      <c r="K7">
        <f t="shared" si="0"/>
        <v>5476.9129361151145</v>
      </c>
    </row>
    <row r="8" spans="1:11" ht="15" customHeight="1" x14ac:dyDescent="0.2">
      <c r="A8" s="4" t="s">
        <v>9</v>
      </c>
      <c r="B8" s="4" t="s">
        <v>2</v>
      </c>
      <c r="C8" s="6">
        <v>26.93</v>
      </c>
      <c r="D8" s="6">
        <v>25.57</v>
      </c>
      <c r="E8" s="6">
        <v>21.67</v>
      </c>
      <c r="F8" s="6">
        <v>3.22</v>
      </c>
      <c r="G8" s="6">
        <v>22.56</v>
      </c>
      <c r="H8" s="7">
        <v>13.3</v>
      </c>
      <c r="I8" s="6">
        <v>7.24</v>
      </c>
      <c r="J8" s="6">
        <v>12.21</v>
      </c>
      <c r="K8">
        <f t="shared" si="0"/>
        <v>7813.1221673628888</v>
      </c>
    </row>
    <row r="9" spans="1:11" ht="15" customHeight="1" x14ac:dyDescent="0.2">
      <c r="A9" s="4" t="s">
        <v>10</v>
      </c>
      <c r="B9" s="4" t="s">
        <v>2</v>
      </c>
      <c r="C9" s="6">
        <v>29.94</v>
      </c>
      <c r="D9" s="6">
        <v>28.39</v>
      </c>
      <c r="E9" s="6">
        <v>22.04</v>
      </c>
      <c r="F9" s="6">
        <v>3.98</v>
      </c>
      <c r="G9" s="6">
        <v>23.87</v>
      </c>
      <c r="H9" s="6">
        <v>15.39</v>
      </c>
      <c r="I9" s="6">
        <v>3.34</v>
      </c>
      <c r="J9" s="6">
        <v>13.56</v>
      </c>
      <c r="K9">
        <f t="shared" si="0"/>
        <v>9809.0602256606817</v>
      </c>
    </row>
    <row r="10" spans="1:11" ht="15" customHeight="1" x14ac:dyDescent="0.2">
      <c r="A10" s="4" t="s">
        <v>12</v>
      </c>
      <c r="B10" s="4" t="s">
        <v>2</v>
      </c>
      <c r="C10" s="6">
        <v>29.43</v>
      </c>
      <c r="D10" s="6">
        <v>24.17</v>
      </c>
      <c r="E10" s="6">
        <v>18.03</v>
      </c>
      <c r="F10" s="6">
        <v>2.52</v>
      </c>
      <c r="G10" s="6">
        <v>23.32</v>
      </c>
      <c r="H10" s="6">
        <v>13.67</v>
      </c>
      <c r="I10" s="6">
        <v>2.61</v>
      </c>
      <c r="J10" s="6">
        <v>8.66</v>
      </c>
      <c r="K10">
        <f t="shared" si="0"/>
        <v>6715.2357129925967</v>
      </c>
    </row>
    <row r="11" spans="1:11" ht="15" customHeight="1" x14ac:dyDescent="0.2">
      <c r="A11" s="4" t="s">
        <v>13</v>
      </c>
      <c r="B11" s="4" t="s">
        <v>2</v>
      </c>
      <c r="C11" s="6">
        <v>30.56</v>
      </c>
      <c r="D11" s="6">
        <v>24.62</v>
      </c>
      <c r="E11" s="6">
        <v>20.88</v>
      </c>
      <c r="F11" s="6">
        <v>3.25</v>
      </c>
      <c r="G11" s="7">
        <v>22.3</v>
      </c>
      <c r="H11" s="6">
        <v>13.46</v>
      </c>
      <c r="I11" s="6">
        <v>3.86</v>
      </c>
      <c r="J11" s="6">
        <v>8.9499999999999993</v>
      </c>
      <c r="K11">
        <f t="shared" si="0"/>
        <v>8225.6554686089803</v>
      </c>
    </row>
    <row r="12" spans="1:11" ht="15" customHeight="1" x14ac:dyDescent="0.2">
      <c r="A12" s="4" t="s">
        <v>14</v>
      </c>
      <c r="B12" s="4" t="s">
        <v>2</v>
      </c>
      <c r="C12" s="6">
        <v>28.21</v>
      </c>
      <c r="D12" s="6">
        <v>24.34</v>
      </c>
      <c r="E12" s="6">
        <v>17.95</v>
      </c>
      <c r="F12" s="6">
        <v>1.85</v>
      </c>
      <c r="G12" s="6">
        <v>22.32</v>
      </c>
      <c r="H12" s="6">
        <v>12.67</v>
      </c>
      <c r="I12" s="6">
        <v>2.34</v>
      </c>
      <c r="J12" s="6">
        <v>10.29</v>
      </c>
      <c r="K12">
        <f t="shared" si="0"/>
        <v>6453.3725178758568</v>
      </c>
    </row>
    <row r="13" spans="1:11" ht="15" customHeight="1" x14ac:dyDescent="0.2">
      <c r="A13" s="4" t="s">
        <v>16</v>
      </c>
      <c r="B13" s="4" t="s">
        <v>2</v>
      </c>
      <c r="C13" s="6">
        <v>31.75</v>
      </c>
      <c r="D13" s="6">
        <v>30.03</v>
      </c>
      <c r="E13" s="6">
        <v>25.11</v>
      </c>
      <c r="F13" s="6">
        <v>2.65</v>
      </c>
      <c r="G13" s="6">
        <v>27.22</v>
      </c>
      <c r="H13" s="6">
        <v>15.37</v>
      </c>
      <c r="I13" s="6">
        <v>4.8600000000000003</v>
      </c>
      <c r="J13" s="6">
        <v>11.82</v>
      </c>
      <c r="K13">
        <f t="shared" si="0"/>
        <v>12535.57896155345</v>
      </c>
    </row>
    <row r="14" spans="1:11" ht="15" customHeight="1" x14ac:dyDescent="0.2">
      <c r="A14" s="4" t="s">
        <v>17</v>
      </c>
      <c r="B14" s="4" t="s">
        <v>2</v>
      </c>
      <c r="C14" s="6">
        <v>30.07</v>
      </c>
      <c r="D14" s="6">
        <v>24.96</v>
      </c>
      <c r="E14" s="6">
        <v>22.95</v>
      </c>
      <c r="F14" s="6">
        <v>3.05</v>
      </c>
      <c r="G14" s="6">
        <v>23.46</v>
      </c>
      <c r="H14" s="6">
        <v>12.28</v>
      </c>
      <c r="I14" s="6">
        <v>4.1399999999999997</v>
      </c>
      <c r="J14" s="6">
        <v>13.79</v>
      </c>
      <c r="K14">
        <f t="shared" si="0"/>
        <v>9019.0194040733877</v>
      </c>
    </row>
    <row r="15" spans="1:11" ht="15" customHeight="1" x14ac:dyDescent="0.2">
      <c r="A15" s="16" t="s">
        <v>18</v>
      </c>
      <c r="B15" s="16" t="s">
        <v>2</v>
      </c>
      <c r="C15" s="17">
        <v>30.63</v>
      </c>
      <c r="D15" s="17">
        <v>27.82</v>
      </c>
      <c r="E15" s="17">
        <v>21.96</v>
      </c>
      <c r="F15" s="17">
        <v>4.04</v>
      </c>
      <c r="G15" s="17">
        <v>24.71</v>
      </c>
      <c r="H15" s="17">
        <v>14.87</v>
      </c>
      <c r="I15" s="17">
        <v>3.97</v>
      </c>
      <c r="J15" s="17">
        <v>14.22</v>
      </c>
      <c r="K15">
        <f t="shared" si="0"/>
        <v>9797.9468793477208</v>
      </c>
    </row>
    <row r="16" spans="1:11" ht="15" customHeight="1" x14ac:dyDescent="0.2">
      <c r="A16" s="4" t="s">
        <v>19</v>
      </c>
      <c r="B16" s="4" t="s">
        <v>2</v>
      </c>
      <c r="C16" s="7">
        <v>31.9</v>
      </c>
      <c r="D16" s="6">
        <v>30.91</v>
      </c>
      <c r="E16" s="6">
        <v>25.16</v>
      </c>
      <c r="F16" s="6">
        <v>2.97</v>
      </c>
      <c r="G16" s="6">
        <v>27.33</v>
      </c>
      <c r="H16" s="6">
        <v>14.88</v>
      </c>
      <c r="I16" s="6">
        <v>3.7</v>
      </c>
      <c r="J16" s="7">
        <v>12.9</v>
      </c>
      <c r="K16">
        <f t="shared" si="0"/>
        <v>12989.694799947083</v>
      </c>
    </row>
    <row r="17" spans="1:11" ht="15" customHeight="1" x14ac:dyDescent="0.2">
      <c r="A17" s="4" t="s">
        <v>20</v>
      </c>
      <c r="B17" s="4" t="s">
        <v>2</v>
      </c>
      <c r="C17" s="6">
        <v>30.66</v>
      </c>
      <c r="D17" s="6">
        <v>31.76</v>
      </c>
      <c r="E17" s="6">
        <v>22.96</v>
      </c>
      <c r="F17" s="6">
        <v>5.78</v>
      </c>
      <c r="G17" s="6">
        <v>28.64</v>
      </c>
      <c r="H17" s="6">
        <v>16.670000000000002</v>
      </c>
      <c r="I17" s="6">
        <v>2.0499999999999998</v>
      </c>
      <c r="J17" s="6">
        <v>11.58</v>
      </c>
      <c r="K17">
        <f t="shared" si="0"/>
        <v>11706.394358887344</v>
      </c>
    </row>
    <row r="18" spans="1:11" ht="15" customHeight="1" x14ac:dyDescent="0.2">
      <c r="A18" s="4" t="s">
        <v>21</v>
      </c>
      <c r="B18" s="4" t="s">
        <v>2</v>
      </c>
      <c r="C18" s="6">
        <v>24.25</v>
      </c>
      <c r="D18" s="6">
        <v>21.82</v>
      </c>
      <c r="E18" s="6">
        <v>16.829999999999998</v>
      </c>
      <c r="F18" s="6">
        <v>3.55</v>
      </c>
      <c r="G18" s="6">
        <v>19.79</v>
      </c>
      <c r="H18" s="6">
        <v>13.06</v>
      </c>
      <c r="I18" s="6">
        <v>4.71</v>
      </c>
      <c r="J18" s="6">
        <v>11.14</v>
      </c>
      <c r="K18">
        <f t="shared" si="0"/>
        <v>4662.8261936640447</v>
      </c>
    </row>
    <row r="19" spans="1:11" ht="15" customHeight="1" x14ac:dyDescent="0.2">
      <c r="A19" s="4" t="s">
        <v>22</v>
      </c>
      <c r="B19" s="4" t="s">
        <v>2</v>
      </c>
      <c r="C19" s="6">
        <v>24.16</v>
      </c>
      <c r="D19" s="6">
        <v>21.73</v>
      </c>
      <c r="E19" s="6">
        <v>15.47</v>
      </c>
      <c r="F19" s="6">
        <v>3.01</v>
      </c>
      <c r="G19" s="6">
        <v>18.39</v>
      </c>
      <c r="H19" s="6">
        <v>10.48</v>
      </c>
      <c r="I19" s="6">
        <v>4.8499999999999996</v>
      </c>
      <c r="J19" s="6">
        <v>9.2899999999999991</v>
      </c>
      <c r="K19">
        <f t="shared" si="0"/>
        <v>4252.5124354816971</v>
      </c>
    </row>
    <row r="20" spans="1:11" ht="15" customHeight="1" x14ac:dyDescent="0.2">
      <c r="A20" s="4" t="s">
        <v>24</v>
      </c>
      <c r="B20" s="4" t="s">
        <v>2</v>
      </c>
      <c r="C20" s="6">
        <v>28.31</v>
      </c>
      <c r="D20" s="6">
        <v>26.59</v>
      </c>
      <c r="E20" s="6">
        <v>19.98</v>
      </c>
      <c r="F20" s="6">
        <v>2.25</v>
      </c>
      <c r="G20" s="6">
        <v>22.32</v>
      </c>
      <c r="H20" s="6">
        <v>12.77</v>
      </c>
      <c r="I20" s="6">
        <v>7.12</v>
      </c>
      <c r="J20" s="6">
        <v>12.94</v>
      </c>
      <c r="K20">
        <f t="shared" si="0"/>
        <v>7875.0317404613761</v>
      </c>
    </row>
    <row r="21" spans="1:11" ht="15" customHeight="1" x14ac:dyDescent="0.2">
      <c r="A21" s="4" t="s">
        <v>25</v>
      </c>
      <c r="B21" s="4" t="s">
        <v>2</v>
      </c>
      <c r="C21" s="6">
        <v>29.85</v>
      </c>
      <c r="D21" s="6">
        <v>32.03</v>
      </c>
      <c r="E21" s="6">
        <v>23.05</v>
      </c>
      <c r="F21" s="6">
        <v>2.5299999999999998</v>
      </c>
      <c r="G21" s="7">
        <v>27.7</v>
      </c>
      <c r="H21" s="6">
        <v>16.98</v>
      </c>
      <c r="I21" s="6">
        <v>3.46</v>
      </c>
      <c r="J21" s="6">
        <v>12.5</v>
      </c>
      <c r="K21">
        <f t="shared" si="0"/>
        <v>11539.07048422375</v>
      </c>
    </row>
    <row r="22" spans="1:11" ht="15" customHeight="1" x14ac:dyDescent="0.2">
      <c r="A22" s="4" t="s">
        <v>26</v>
      </c>
      <c r="B22" s="4" t="s">
        <v>2</v>
      </c>
      <c r="C22" s="6">
        <v>32.630000000000003</v>
      </c>
      <c r="D22" s="6">
        <v>30.36</v>
      </c>
      <c r="E22" s="6">
        <v>23.97</v>
      </c>
      <c r="F22" s="6">
        <v>4.75</v>
      </c>
      <c r="G22" s="6">
        <v>24.73</v>
      </c>
      <c r="H22" s="6">
        <v>15.01</v>
      </c>
      <c r="I22" s="6">
        <v>5.36</v>
      </c>
      <c r="J22" s="6">
        <v>10.92</v>
      </c>
      <c r="K22">
        <f t="shared" si="0"/>
        <v>12433.273793183038</v>
      </c>
    </row>
    <row r="23" spans="1:11" ht="15" customHeight="1" x14ac:dyDescent="0.2">
      <c r="A23" s="4" t="s">
        <v>27</v>
      </c>
      <c r="B23" s="4" t="s">
        <v>2</v>
      </c>
      <c r="C23" s="6">
        <v>29.97</v>
      </c>
      <c r="D23" s="7">
        <v>27.6</v>
      </c>
      <c r="E23" s="6">
        <v>21.05</v>
      </c>
      <c r="F23" s="6">
        <v>3.54</v>
      </c>
      <c r="G23" s="6">
        <v>23.36</v>
      </c>
      <c r="H23" s="6">
        <v>14.1</v>
      </c>
      <c r="I23" s="6">
        <v>6.37</v>
      </c>
      <c r="J23" s="6">
        <v>8.5500000000000007</v>
      </c>
      <c r="K23">
        <f t="shared" si="0"/>
        <v>9116.8864869135778</v>
      </c>
    </row>
    <row r="24" spans="1:11" ht="15" customHeight="1" x14ac:dyDescent="0.2">
      <c r="A24" s="4" t="s">
        <v>28</v>
      </c>
      <c r="B24" s="4" t="s">
        <v>2</v>
      </c>
      <c r="C24" s="6">
        <v>34</v>
      </c>
      <c r="D24" s="6">
        <v>34.97</v>
      </c>
      <c r="E24" s="6">
        <v>23.97</v>
      </c>
      <c r="F24" s="6">
        <v>4.1500000000000004</v>
      </c>
      <c r="G24" s="6">
        <v>31.24</v>
      </c>
      <c r="H24" s="6">
        <v>17.05</v>
      </c>
      <c r="I24" s="6">
        <v>5.7</v>
      </c>
      <c r="J24" s="6">
        <v>12.94</v>
      </c>
      <c r="K24">
        <f t="shared" si="0"/>
        <v>14922.486878894442</v>
      </c>
    </row>
    <row r="25" spans="1:11" ht="15" customHeight="1" x14ac:dyDescent="0.2">
      <c r="A25" s="16" t="s">
        <v>29</v>
      </c>
      <c r="B25" s="16" t="s">
        <v>2</v>
      </c>
      <c r="C25" s="17">
        <v>30.07</v>
      </c>
      <c r="D25" s="17">
        <v>28.35</v>
      </c>
      <c r="E25" s="17">
        <v>22.36</v>
      </c>
      <c r="F25" s="17">
        <v>4.34</v>
      </c>
      <c r="G25" s="17">
        <v>24.03</v>
      </c>
      <c r="H25" s="17">
        <v>16.77</v>
      </c>
      <c r="I25" s="17">
        <v>5.29</v>
      </c>
      <c r="J25" s="17">
        <v>11.47</v>
      </c>
      <c r="K25">
        <f t="shared" si="0"/>
        <v>9980.6060317135671</v>
      </c>
    </row>
    <row r="26" spans="1:11" ht="15" customHeight="1" x14ac:dyDescent="0.2">
      <c r="A26" s="4" t="s">
        <v>32</v>
      </c>
      <c r="B26" s="4" t="s">
        <v>2</v>
      </c>
      <c r="C26" s="6">
        <v>24.1</v>
      </c>
      <c r="D26" s="6">
        <v>24.57</v>
      </c>
      <c r="E26" s="7">
        <v>18.5</v>
      </c>
      <c r="F26" s="6">
        <v>2.02</v>
      </c>
      <c r="G26" s="6">
        <v>23.26</v>
      </c>
      <c r="H26" s="6">
        <v>11.92</v>
      </c>
      <c r="I26" s="6">
        <v>2.4500000000000002</v>
      </c>
      <c r="J26" s="6">
        <v>11.38</v>
      </c>
      <c r="K26">
        <f t="shared" si="0"/>
        <v>5735.7808514493227</v>
      </c>
    </row>
    <row r="27" spans="1:11" ht="15" customHeight="1" x14ac:dyDescent="0.2">
      <c r="A27" s="4" t="s">
        <v>33</v>
      </c>
      <c r="B27" s="4" t="s">
        <v>2</v>
      </c>
      <c r="C27" s="6">
        <v>31.19</v>
      </c>
      <c r="D27" s="6">
        <v>31.24</v>
      </c>
      <c r="E27" s="6">
        <v>23.14</v>
      </c>
      <c r="F27" s="6">
        <v>3.93</v>
      </c>
      <c r="G27" s="6">
        <v>28.23</v>
      </c>
      <c r="H27" s="6">
        <v>15.46</v>
      </c>
      <c r="I27" s="6">
        <v>2.37</v>
      </c>
      <c r="J27" s="6">
        <v>14.66</v>
      </c>
      <c r="K27">
        <f t="shared" si="0"/>
        <v>11805.60849801433</v>
      </c>
    </row>
    <row r="28" spans="1:11" ht="15" customHeight="1" x14ac:dyDescent="0.2">
      <c r="A28" s="4" t="s">
        <v>35</v>
      </c>
      <c r="B28" s="4" t="s">
        <v>2</v>
      </c>
      <c r="C28" s="6">
        <v>33.85</v>
      </c>
      <c r="D28" s="6">
        <v>29.18</v>
      </c>
      <c r="E28" s="6">
        <v>22.01</v>
      </c>
      <c r="F28" s="6">
        <v>4.3099999999999996</v>
      </c>
      <c r="G28" s="6">
        <v>23.95</v>
      </c>
      <c r="H28" s="6">
        <v>14.48</v>
      </c>
      <c r="I28" s="6">
        <v>3.97</v>
      </c>
      <c r="J28" s="6">
        <v>13.58</v>
      </c>
      <c r="K28">
        <f t="shared" si="0"/>
        <v>11383.15436918145</v>
      </c>
    </row>
    <row r="29" spans="1:11" ht="15" customHeight="1" x14ac:dyDescent="0.2">
      <c r="A29" s="4" t="s">
        <v>37</v>
      </c>
      <c r="B29" s="4" t="s">
        <v>2</v>
      </c>
      <c r="C29" s="6">
        <v>24.42</v>
      </c>
      <c r="D29" s="6">
        <v>25.48</v>
      </c>
      <c r="E29" s="6">
        <v>18.489999999999998</v>
      </c>
      <c r="F29" s="6">
        <v>3.55</v>
      </c>
      <c r="G29" s="6">
        <v>22.46</v>
      </c>
      <c r="H29" s="6">
        <v>11.98</v>
      </c>
      <c r="I29" s="6">
        <v>1.74</v>
      </c>
      <c r="J29" s="6">
        <v>11.76</v>
      </c>
      <c r="K29">
        <f t="shared" si="0"/>
        <v>6023.9397116709597</v>
      </c>
    </row>
    <row r="30" spans="1:11" ht="15" customHeight="1" x14ac:dyDescent="0.2">
      <c r="A30" s="4" t="s">
        <v>38</v>
      </c>
      <c r="B30" s="4" t="s">
        <v>2</v>
      </c>
      <c r="C30" s="6">
        <v>28.87</v>
      </c>
      <c r="D30" s="6">
        <v>28.08</v>
      </c>
      <c r="E30" s="6">
        <v>20.34</v>
      </c>
      <c r="F30" s="6">
        <v>3.05</v>
      </c>
      <c r="G30" s="6">
        <v>25.94</v>
      </c>
      <c r="H30" s="6">
        <v>13.94</v>
      </c>
      <c r="I30" s="6">
        <v>2.63</v>
      </c>
      <c r="J30" s="7">
        <v>11.5</v>
      </c>
      <c r="K30">
        <f t="shared" si="0"/>
        <v>8633.6305068866732</v>
      </c>
    </row>
    <row r="31" spans="1:11" ht="15" customHeight="1" x14ac:dyDescent="0.2">
      <c r="A31" s="4" t="s">
        <v>39</v>
      </c>
      <c r="B31" s="4" t="s">
        <v>2</v>
      </c>
      <c r="C31" s="6">
        <v>32.520000000000003</v>
      </c>
      <c r="D31" s="6">
        <v>31.23</v>
      </c>
      <c r="E31" s="6">
        <v>23.03</v>
      </c>
      <c r="F31" s="6">
        <v>3.57</v>
      </c>
      <c r="G31" s="6">
        <v>27.93</v>
      </c>
      <c r="H31" s="6">
        <v>15.48</v>
      </c>
      <c r="I31" s="6">
        <v>2.93</v>
      </c>
      <c r="J31" s="6">
        <v>11.59</v>
      </c>
      <c r="K31">
        <f t="shared" si="0"/>
        <v>12246.587263548554</v>
      </c>
    </row>
    <row r="32" spans="1:11" ht="15" customHeight="1" x14ac:dyDescent="0.2">
      <c r="A32" s="4" t="s">
        <v>40</v>
      </c>
      <c r="B32" s="4" t="s">
        <v>2</v>
      </c>
      <c r="C32" s="6">
        <v>36.340000000000003</v>
      </c>
      <c r="D32" s="6">
        <v>35.22</v>
      </c>
      <c r="E32" s="6">
        <v>28.15</v>
      </c>
      <c r="F32" s="6">
        <v>4.26</v>
      </c>
      <c r="G32" s="7">
        <v>28.1</v>
      </c>
      <c r="H32" s="6">
        <v>17.23</v>
      </c>
      <c r="I32" s="6">
        <v>5.36</v>
      </c>
      <c r="J32" s="6">
        <v>16.14</v>
      </c>
      <c r="K32">
        <f t="shared" si="0"/>
        <v>18864.76050741582</v>
      </c>
    </row>
    <row r="33" spans="1:11" ht="15" customHeight="1" x14ac:dyDescent="0.2">
      <c r="A33" s="4" t="s">
        <v>42</v>
      </c>
      <c r="B33" s="4" t="s">
        <v>2</v>
      </c>
      <c r="C33" s="6">
        <v>31.62</v>
      </c>
      <c r="D33" s="6">
        <v>31.01</v>
      </c>
      <c r="E33" s="6">
        <v>25.28</v>
      </c>
      <c r="F33" s="6">
        <v>3.36</v>
      </c>
      <c r="G33" s="6">
        <v>28</v>
      </c>
      <c r="H33" s="6">
        <v>14.54</v>
      </c>
      <c r="I33" s="6">
        <v>6.86</v>
      </c>
      <c r="J33" s="6">
        <v>12.06</v>
      </c>
      <c r="K33">
        <f t="shared" si="0"/>
        <v>12978.942958795165</v>
      </c>
    </row>
    <row r="34" spans="1:11" ht="15" customHeight="1" x14ac:dyDescent="0.2">
      <c r="A34" s="4" t="s">
        <v>43</v>
      </c>
      <c r="B34" s="4" t="s">
        <v>2</v>
      </c>
      <c r="C34" s="6">
        <v>39.74</v>
      </c>
      <c r="D34" s="6">
        <v>37.51</v>
      </c>
      <c r="E34" s="6">
        <v>28.01</v>
      </c>
      <c r="F34" s="6">
        <v>3.56</v>
      </c>
      <c r="G34" s="6">
        <v>33.85</v>
      </c>
      <c r="H34" s="6">
        <v>19.28</v>
      </c>
      <c r="I34" s="6">
        <v>2.78</v>
      </c>
      <c r="J34" s="7">
        <v>14.4</v>
      </c>
      <c r="K34">
        <f t="shared" si="0"/>
        <v>21861.837309220944</v>
      </c>
    </row>
    <row r="35" spans="1:11" ht="15" customHeight="1" x14ac:dyDescent="0.2">
      <c r="A35" s="4" t="s">
        <v>44</v>
      </c>
      <c r="B35" s="4" t="s">
        <v>2</v>
      </c>
      <c r="C35" s="6">
        <v>29.12</v>
      </c>
      <c r="D35" s="6">
        <v>28.51</v>
      </c>
      <c r="E35" s="6">
        <v>23.96</v>
      </c>
      <c r="F35" s="6">
        <v>2.42</v>
      </c>
      <c r="G35" s="6">
        <v>26.33</v>
      </c>
      <c r="H35" s="7">
        <v>14.3</v>
      </c>
      <c r="I35" s="6">
        <v>2.33</v>
      </c>
      <c r="J35" s="6">
        <v>7.95</v>
      </c>
      <c r="K35">
        <f t="shared" si="0"/>
        <v>10415.353724679548</v>
      </c>
    </row>
    <row r="36" spans="1:11" ht="15" customHeight="1" x14ac:dyDescent="0.2">
      <c r="A36" s="4" t="s">
        <v>45</v>
      </c>
      <c r="B36" s="4" t="s">
        <v>2</v>
      </c>
      <c r="C36" s="6">
        <v>26.91</v>
      </c>
      <c r="D36" s="7">
        <v>29.3</v>
      </c>
      <c r="E36" s="6">
        <v>22.83</v>
      </c>
      <c r="F36" s="6">
        <v>2.67</v>
      </c>
      <c r="G36" s="6">
        <v>26.89</v>
      </c>
      <c r="H36" s="6">
        <v>15.43</v>
      </c>
      <c r="I36" s="6">
        <v>1.82</v>
      </c>
      <c r="J36" s="6">
        <v>8.69</v>
      </c>
      <c r="K36">
        <f t="shared" si="0"/>
        <v>9425.0975078661377</v>
      </c>
    </row>
    <row r="37" spans="1:11" ht="15" customHeight="1" x14ac:dyDescent="0.2">
      <c r="A37" s="4" t="s">
        <v>50</v>
      </c>
      <c r="B37" s="4" t="s">
        <v>2</v>
      </c>
      <c r="C37" s="6">
        <v>31.71</v>
      </c>
      <c r="D37" s="6">
        <v>29.89</v>
      </c>
      <c r="E37" s="6">
        <v>21.63</v>
      </c>
      <c r="F37" s="6">
        <v>5.86</v>
      </c>
      <c r="G37" s="6">
        <v>26.14</v>
      </c>
      <c r="H37" s="6">
        <v>13.41</v>
      </c>
      <c r="I37" s="6">
        <v>3.46</v>
      </c>
      <c r="J37" s="6">
        <v>14.78</v>
      </c>
      <c r="K37">
        <f t="shared" si="0"/>
        <v>10734.388241800065</v>
      </c>
    </row>
    <row r="38" spans="1:11" ht="15" customHeight="1" x14ac:dyDescent="0.2">
      <c r="A38" s="16" t="s">
        <v>53</v>
      </c>
      <c r="B38" s="16" t="s">
        <v>2</v>
      </c>
      <c r="C38" s="17">
        <v>25.68</v>
      </c>
      <c r="D38" s="17">
        <v>21.89</v>
      </c>
      <c r="E38" s="17">
        <v>15.37</v>
      </c>
      <c r="F38" s="17">
        <v>2.96</v>
      </c>
      <c r="G38" s="17">
        <v>20.02</v>
      </c>
      <c r="H38" s="17">
        <v>9.5399999999999991</v>
      </c>
      <c r="I38" s="17">
        <v>3.4</v>
      </c>
      <c r="J38" s="17">
        <v>8.0299999999999994</v>
      </c>
      <c r="K38">
        <f t="shared" si="0"/>
        <v>4523.902858513633</v>
      </c>
    </row>
    <row r="39" spans="1:11" ht="15" customHeight="1" x14ac:dyDescent="0.2">
      <c r="A39" s="4" t="s">
        <v>54</v>
      </c>
      <c r="B39" s="4" t="s">
        <v>2</v>
      </c>
      <c r="C39" s="6">
        <v>37.409999999999997</v>
      </c>
      <c r="D39" s="6">
        <v>42.07</v>
      </c>
      <c r="E39" s="6">
        <v>29.73</v>
      </c>
      <c r="F39" s="6">
        <v>5.76</v>
      </c>
      <c r="G39" s="6">
        <v>34.46</v>
      </c>
      <c r="H39" s="6">
        <v>19.739999999999998</v>
      </c>
      <c r="I39" s="6">
        <v>8.9</v>
      </c>
      <c r="J39" s="6">
        <v>15.09</v>
      </c>
      <c r="K39">
        <f t="shared" si="0"/>
        <v>24499.304284873062</v>
      </c>
    </row>
    <row r="40" spans="1:11" ht="15" customHeight="1" x14ac:dyDescent="0.2">
      <c r="A40" s="4" t="s">
        <v>55</v>
      </c>
      <c r="B40" s="4" t="s">
        <v>2</v>
      </c>
      <c r="C40" s="7">
        <v>37.799999999999997</v>
      </c>
      <c r="D40" s="6">
        <v>36.340000000000003</v>
      </c>
      <c r="E40" s="6">
        <v>27.77</v>
      </c>
      <c r="F40" s="6">
        <v>4.54</v>
      </c>
      <c r="G40" s="7">
        <v>30.7</v>
      </c>
      <c r="H40" s="6">
        <v>14.37</v>
      </c>
      <c r="I40" s="6">
        <v>5.58</v>
      </c>
      <c r="J40" s="6">
        <v>20.079999999999998</v>
      </c>
      <c r="K40">
        <f t="shared" si="0"/>
        <v>19973.364372129745</v>
      </c>
    </row>
    <row r="41" spans="1:11" ht="15" customHeight="1" x14ac:dyDescent="0.2">
      <c r="A41" s="4" t="s">
        <v>56</v>
      </c>
      <c r="B41" s="4" t="s">
        <v>2</v>
      </c>
      <c r="C41" s="6">
        <v>27.42</v>
      </c>
      <c r="D41" s="7">
        <v>26.8</v>
      </c>
      <c r="E41" s="6">
        <v>21.61</v>
      </c>
      <c r="F41" s="6">
        <v>2.46</v>
      </c>
      <c r="G41" s="6">
        <v>23.59</v>
      </c>
      <c r="H41" s="7">
        <v>13.7</v>
      </c>
      <c r="I41" s="6">
        <v>4.1500000000000004</v>
      </c>
      <c r="J41" s="6">
        <v>11.99</v>
      </c>
      <c r="K41">
        <f t="shared" si="0"/>
        <v>8314.8732567853822</v>
      </c>
    </row>
    <row r="42" spans="1:11" ht="15" customHeight="1" x14ac:dyDescent="0.2">
      <c r="A42" s="4" t="s">
        <v>57</v>
      </c>
      <c r="B42" s="4" t="s">
        <v>2</v>
      </c>
      <c r="C42" s="6">
        <v>25.53</v>
      </c>
      <c r="D42" s="6">
        <v>23.02</v>
      </c>
      <c r="E42" s="7">
        <v>17.8</v>
      </c>
      <c r="F42" s="6">
        <v>4.6500000000000004</v>
      </c>
      <c r="G42" s="6">
        <v>20.89</v>
      </c>
      <c r="H42" s="6">
        <v>11.12</v>
      </c>
      <c r="I42" s="6">
        <v>2.39</v>
      </c>
      <c r="J42" s="6">
        <v>10.62</v>
      </c>
      <c r="K42">
        <f t="shared" si="0"/>
        <v>5477.4037994952623</v>
      </c>
    </row>
    <row r="43" spans="1:11" ht="15" customHeight="1" x14ac:dyDescent="0.2">
      <c r="A43" s="4" t="s">
        <v>58</v>
      </c>
      <c r="B43" s="4" t="s">
        <v>2</v>
      </c>
      <c r="C43" s="6">
        <v>35.86</v>
      </c>
      <c r="D43" s="6">
        <v>32.450000000000003</v>
      </c>
      <c r="E43" s="6">
        <v>25.34</v>
      </c>
      <c r="F43" s="6">
        <v>3.92</v>
      </c>
      <c r="G43" s="6">
        <v>27.45</v>
      </c>
      <c r="H43" s="6">
        <v>16.37</v>
      </c>
      <c r="I43" s="6">
        <v>4.99</v>
      </c>
      <c r="J43" s="6">
        <v>15.52</v>
      </c>
      <c r="K43">
        <f t="shared" si="0"/>
        <v>15439.392899751314</v>
      </c>
    </row>
    <row r="44" spans="1:11" ht="15" customHeight="1" x14ac:dyDescent="0.2">
      <c r="A44" s="4" t="s">
        <v>59</v>
      </c>
      <c r="B44" s="4" t="s">
        <v>2</v>
      </c>
      <c r="C44" s="7">
        <v>32.200000000000003</v>
      </c>
      <c r="D44" s="6">
        <v>32.33</v>
      </c>
      <c r="E44" s="6">
        <v>21.74</v>
      </c>
      <c r="F44" s="6">
        <v>4.13</v>
      </c>
      <c r="G44" s="6">
        <v>27.57</v>
      </c>
      <c r="H44" s="6">
        <v>15.39</v>
      </c>
      <c r="I44" s="6">
        <v>2.78</v>
      </c>
      <c r="J44" s="7">
        <v>15.2</v>
      </c>
      <c r="K44">
        <f t="shared" si="0"/>
        <v>11850.037873120722</v>
      </c>
    </row>
    <row r="45" spans="1:11" ht="15" customHeight="1" x14ac:dyDescent="0.2">
      <c r="A45" s="4" t="s">
        <v>60</v>
      </c>
      <c r="B45" s="4" t="s">
        <v>2</v>
      </c>
      <c r="C45" s="6">
        <v>27.83</v>
      </c>
      <c r="D45" s="6">
        <v>25.74</v>
      </c>
      <c r="E45" s="6">
        <v>19.32</v>
      </c>
      <c r="F45" s="6">
        <v>3.15</v>
      </c>
      <c r="G45" s="6">
        <v>22.85</v>
      </c>
      <c r="H45" s="6">
        <v>12.44</v>
      </c>
      <c r="I45" s="6">
        <v>2.56</v>
      </c>
      <c r="J45" s="6">
        <v>13.24</v>
      </c>
      <c r="K45">
        <f t="shared" si="0"/>
        <v>7246.486597240536</v>
      </c>
    </row>
    <row r="46" spans="1:11" ht="15" customHeight="1" x14ac:dyDescent="0.2">
      <c r="A46" s="4" t="s">
        <v>61</v>
      </c>
      <c r="B46" s="4" t="s">
        <v>2</v>
      </c>
      <c r="C46" s="6">
        <v>36.54</v>
      </c>
      <c r="D46" s="6">
        <v>36.74</v>
      </c>
      <c r="E46" s="6">
        <v>25.65</v>
      </c>
      <c r="F46" s="6">
        <v>3.78</v>
      </c>
      <c r="G46" s="6">
        <v>32.74</v>
      </c>
      <c r="H46" s="6">
        <v>16.82</v>
      </c>
      <c r="I46" s="6">
        <v>4.01</v>
      </c>
      <c r="J46" s="6">
        <v>18.760000000000002</v>
      </c>
      <c r="K46">
        <f t="shared" si="0"/>
        <v>18029.915309279051</v>
      </c>
    </row>
    <row r="47" spans="1:11" ht="15" customHeight="1" x14ac:dyDescent="0.2">
      <c r="A47" s="4" t="s">
        <v>62</v>
      </c>
      <c r="B47" s="4" t="s">
        <v>2</v>
      </c>
      <c r="C47" s="6">
        <v>34.409999999999997</v>
      </c>
      <c r="D47" s="6">
        <v>32.36</v>
      </c>
      <c r="E47" s="6">
        <v>25.58</v>
      </c>
      <c r="F47" s="6">
        <v>4.7699999999999996</v>
      </c>
      <c r="G47" s="6">
        <v>26.75</v>
      </c>
      <c r="H47" s="6">
        <v>13.89</v>
      </c>
      <c r="I47" s="6">
        <v>5.39</v>
      </c>
      <c r="J47" s="6">
        <v>13.82</v>
      </c>
      <c r="K47">
        <f t="shared" si="0"/>
        <v>14913.938504753054</v>
      </c>
    </row>
    <row r="48" spans="1:11" ht="15" customHeight="1" x14ac:dyDescent="0.2">
      <c r="A48" s="4" t="s">
        <v>63</v>
      </c>
      <c r="B48" s="4" t="s">
        <v>2</v>
      </c>
      <c r="C48" s="7">
        <v>37.299999999999997</v>
      </c>
      <c r="D48" s="6">
        <v>39.270000000000003</v>
      </c>
      <c r="E48" s="6">
        <v>31.59</v>
      </c>
      <c r="F48" s="6">
        <v>1.77</v>
      </c>
      <c r="G48" s="6">
        <v>31.99</v>
      </c>
      <c r="H48" s="6">
        <v>19.07</v>
      </c>
      <c r="I48" s="6">
        <v>11.08</v>
      </c>
      <c r="J48" s="6">
        <v>19.239999999999998</v>
      </c>
      <c r="K48">
        <f t="shared" si="0"/>
        <v>24228.023224346591</v>
      </c>
    </row>
    <row r="49" spans="1:11" ht="15" customHeight="1" x14ac:dyDescent="0.2">
      <c r="A49" s="4" t="s">
        <v>64</v>
      </c>
      <c r="B49" s="4" t="s">
        <v>2</v>
      </c>
      <c r="C49" s="6">
        <v>39.82</v>
      </c>
      <c r="D49" s="6">
        <v>38</v>
      </c>
      <c r="E49" s="6">
        <v>32.81</v>
      </c>
      <c r="F49" s="6">
        <v>2.4700000000000002</v>
      </c>
      <c r="G49" s="6">
        <v>32.76</v>
      </c>
      <c r="H49" s="6">
        <v>19.46</v>
      </c>
      <c r="I49" s="6">
        <v>10.43</v>
      </c>
      <c r="J49" s="6">
        <v>16.61</v>
      </c>
      <c r="K49">
        <f t="shared" si="0"/>
        <v>25994.993010958598</v>
      </c>
    </row>
    <row r="50" spans="1:11" ht="15" customHeight="1" x14ac:dyDescent="0.2">
      <c r="A50" s="4" t="s">
        <v>66</v>
      </c>
      <c r="B50" s="4" t="s">
        <v>2</v>
      </c>
      <c r="C50" s="6">
        <v>28.77</v>
      </c>
      <c r="D50" s="6">
        <v>30.25</v>
      </c>
      <c r="E50" s="6">
        <v>22.41</v>
      </c>
      <c r="F50" s="6">
        <v>5.71</v>
      </c>
      <c r="G50" s="6">
        <v>25.92</v>
      </c>
      <c r="H50" s="6">
        <v>13.98</v>
      </c>
      <c r="I50" s="6">
        <v>4.0199999999999996</v>
      </c>
      <c r="J50" s="6">
        <v>14.02</v>
      </c>
      <c r="K50">
        <f t="shared" si="0"/>
        <v>10211.880398911491</v>
      </c>
    </row>
    <row r="51" spans="1:11" ht="15" customHeight="1" x14ac:dyDescent="0.2">
      <c r="A51" s="4" t="s">
        <v>68</v>
      </c>
      <c r="B51" s="4" t="s">
        <v>2</v>
      </c>
      <c r="C51" s="6">
        <v>23.13</v>
      </c>
      <c r="D51" s="6">
        <v>22.69</v>
      </c>
      <c r="E51" s="6">
        <v>15.62</v>
      </c>
      <c r="F51" s="6">
        <v>2.89</v>
      </c>
      <c r="G51" s="6">
        <v>19.739999999999998</v>
      </c>
      <c r="H51" s="6">
        <v>11.21</v>
      </c>
      <c r="I51" s="6">
        <v>0.71</v>
      </c>
      <c r="J51" s="6">
        <v>7.31</v>
      </c>
      <c r="K51">
        <f t="shared" si="0"/>
        <v>4292.2971553925154</v>
      </c>
    </row>
    <row r="52" spans="1:11" ht="15" customHeight="1" x14ac:dyDescent="0.2">
      <c r="A52" s="16" t="s">
        <v>71</v>
      </c>
      <c r="B52" s="16" t="s">
        <v>2</v>
      </c>
      <c r="C52" s="18">
        <v>35.200000000000003</v>
      </c>
      <c r="D52" s="17">
        <v>36.26</v>
      </c>
      <c r="E52" s="18">
        <v>26.9</v>
      </c>
      <c r="F52" s="17">
        <v>3.21</v>
      </c>
      <c r="G52" s="17">
        <v>29.65</v>
      </c>
      <c r="H52" s="17">
        <v>18.13</v>
      </c>
      <c r="I52" s="17">
        <v>6.61</v>
      </c>
      <c r="J52" s="17">
        <v>15.18</v>
      </c>
      <c r="K52">
        <f t="shared" si="0"/>
        <v>17977.171665232632</v>
      </c>
    </row>
    <row r="53" spans="1:11" ht="15" customHeight="1" x14ac:dyDescent="0.2">
      <c r="A53" s="4" t="s">
        <v>73</v>
      </c>
      <c r="B53" s="4" t="s">
        <v>2</v>
      </c>
      <c r="C53" s="6">
        <v>30.3</v>
      </c>
      <c r="D53" s="6">
        <v>31.8</v>
      </c>
      <c r="E53" s="6">
        <v>19.11</v>
      </c>
      <c r="F53" s="6">
        <v>6.68</v>
      </c>
      <c r="G53" s="6">
        <v>24.67</v>
      </c>
      <c r="H53" s="6">
        <v>13.88</v>
      </c>
      <c r="I53" s="6">
        <v>3.09</v>
      </c>
      <c r="J53" s="6">
        <v>14.46</v>
      </c>
      <c r="K53">
        <f t="shared" si="0"/>
        <v>9641.1548406261099</v>
      </c>
    </row>
    <row r="54" spans="1:11" ht="15" customHeight="1" x14ac:dyDescent="0.2">
      <c r="A54" s="4" t="s">
        <v>75</v>
      </c>
      <c r="B54" s="4" t="s">
        <v>2</v>
      </c>
      <c r="C54" s="6">
        <v>28.42</v>
      </c>
      <c r="D54" s="6">
        <v>27.82</v>
      </c>
      <c r="E54" s="6">
        <v>21.14</v>
      </c>
      <c r="F54" s="6">
        <v>4.99</v>
      </c>
      <c r="G54" s="6">
        <v>24.14</v>
      </c>
      <c r="H54" s="6">
        <v>12.23</v>
      </c>
      <c r="I54" s="6">
        <v>2.83</v>
      </c>
      <c r="J54" s="7">
        <v>13.6</v>
      </c>
      <c r="K54">
        <f t="shared" si="0"/>
        <v>8751.5464968149954</v>
      </c>
    </row>
    <row r="55" spans="1:11" ht="15" customHeight="1" x14ac:dyDescent="0.2">
      <c r="A55" s="4" t="s">
        <v>76</v>
      </c>
      <c r="B55" s="4" t="s">
        <v>2</v>
      </c>
      <c r="C55" s="6">
        <v>24.04</v>
      </c>
      <c r="D55" s="6">
        <v>25.93</v>
      </c>
      <c r="E55" s="6">
        <v>21.28</v>
      </c>
      <c r="F55" s="6">
        <v>1.95</v>
      </c>
      <c r="G55" s="6">
        <v>22.43</v>
      </c>
      <c r="H55" s="6">
        <v>14.23</v>
      </c>
      <c r="I55" s="6">
        <v>2.85</v>
      </c>
      <c r="J55" s="6">
        <v>11.21</v>
      </c>
      <c r="K55">
        <f t="shared" si="0"/>
        <v>6945.5593389585683</v>
      </c>
    </row>
    <row r="56" spans="1:11" ht="15" customHeight="1" x14ac:dyDescent="0.2">
      <c r="A56" s="4" t="s">
        <v>77</v>
      </c>
      <c r="B56" s="4" t="s">
        <v>2</v>
      </c>
      <c r="C56" s="6">
        <v>29.03</v>
      </c>
      <c r="D56" s="6">
        <v>26.69</v>
      </c>
      <c r="E56" s="6">
        <v>20.52</v>
      </c>
      <c r="F56" s="6">
        <v>3.8</v>
      </c>
      <c r="G56" s="6">
        <v>23.75</v>
      </c>
      <c r="H56" s="6">
        <v>14.66</v>
      </c>
      <c r="I56" s="6">
        <v>3.63</v>
      </c>
      <c r="J56" s="5">
        <v>12</v>
      </c>
      <c r="K56">
        <f t="shared" si="0"/>
        <v>8324.7574424062568</v>
      </c>
    </row>
    <row r="57" spans="1:11" ht="15" customHeight="1" x14ac:dyDescent="0.2">
      <c r="A57" s="4" t="s">
        <v>79</v>
      </c>
      <c r="B57" s="4" t="s">
        <v>2</v>
      </c>
      <c r="C57" s="6">
        <v>25.4</v>
      </c>
      <c r="D57" s="6">
        <v>26.16</v>
      </c>
      <c r="E57" s="6">
        <v>18.04</v>
      </c>
      <c r="F57" s="6">
        <v>2.0699999999999998</v>
      </c>
      <c r="G57" s="6">
        <v>23.46</v>
      </c>
      <c r="H57" s="6">
        <v>13.47</v>
      </c>
      <c r="I57" s="6">
        <v>1.79</v>
      </c>
      <c r="J57" s="7">
        <v>9.4</v>
      </c>
      <c r="K57">
        <f t="shared" si="0"/>
        <v>6276.3421643978299</v>
      </c>
    </row>
    <row r="58" spans="1:11" ht="15" customHeight="1" x14ac:dyDescent="0.2">
      <c r="A58" s="4" t="s">
        <v>81</v>
      </c>
      <c r="B58" s="4" t="s">
        <v>2</v>
      </c>
      <c r="C58" s="6">
        <v>27.66</v>
      </c>
      <c r="D58" s="6">
        <v>27.36</v>
      </c>
      <c r="E58" s="6">
        <v>21.46</v>
      </c>
      <c r="F58" s="6">
        <v>5.24</v>
      </c>
      <c r="G58" s="6">
        <v>21.74</v>
      </c>
      <c r="H58" s="7">
        <v>14.4</v>
      </c>
      <c r="I58" s="6">
        <v>4.97</v>
      </c>
      <c r="J58" s="7">
        <v>14.5</v>
      </c>
      <c r="K58">
        <f t="shared" si="0"/>
        <v>8503.4783193543026</v>
      </c>
    </row>
    <row r="59" spans="1:11" ht="15" customHeight="1" x14ac:dyDescent="0.2">
      <c r="A59" s="4" t="s">
        <v>83</v>
      </c>
      <c r="B59" s="4" t="s">
        <v>2</v>
      </c>
      <c r="C59" s="6">
        <v>23.25</v>
      </c>
      <c r="D59" s="6">
        <v>23.92</v>
      </c>
      <c r="E59" s="6">
        <v>18.239999999999998</v>
      </c>
      <c r="F59" s="6">
        <v>3.41</v>
      </c>
      <c r="G59" s="6">
        <v>21.08</v>
      </c>
      <c r="H59" s="6">
        <v>14.12</v>
      </c>
      <c r="I59" s="6">
        <v>1.79</v>
      </c>
      <c r="J59" s="6">
        <v>10.94</v>
      </c>
      <c r="K59">
        <f t="shared" si="0"/>
        <v>5311.3826286369795</v>
      </c>
    </row>
    <row r="60" spans="1:11" ht="15" customHeight="1" x14ac:dyDescent="0.2">
      <c r="A60" s="4" t="s">
        <v>88</v>
      </c>
      <c r="B60" s="4" t="s">
        <v>2</v>
      </c>
      <c r="C60" s="6">
        <v>24.42</v>
      </c>
      <c r="D60" s="6">
        <v>22.85</v>
      </c>
      <c r="E60" s="6">
        <v>16.64</v>
      </c>
      <c r="F60" s="6">
        <v>2.0099999999999998</v>
      </c>
      <c r="G60" s="6">
        <v>20.59</v>
      </c>
      <c r="H60" s="6">
        <v>12.18</v>
      </c>
      <c r="I60" s="6">
        <v>1.37</v>
      </c>
      <c r="J60" s="6">
        <v>10.57</v>
      </c>
      <c r="K60">
        <f t="shared" si="0"/>
        <v>4861.6513252323994</v>
      </c>
    </row>
    <row r="61" spans="1:11" ht="15" customHeight="1" x14ac:dyDescent="0.2">
      <c r="A61" s="16" t="s">
        <v>91</v>
      </c>
      <c r="B61" s="16" t="s">
        <v>2</v>
      </c>
      <c r="C61" s="17">
        <v>24.9</v>
      </c>
      <c r="D61" s="17">
        <v>26.75</v>
      </c>
      <c r="E61" s="17">
        <v>20.93</v>
      </c>
      <c r="F61" s="17">
        <v>2.5099999999999998</v>
      </c>
      <c r="G61" s="17">
        <v>22.87</v>
      </c>
      <c r="H61" s="18">
        <v>13.2</v>
      </c>
      <c r="I61" s="17">
        <v>1.66</v>
      </c>
      <c r="J61" s="17">
        <v>12.69</v>
      </c>
      <c r="K61">
        <f t="shared" si="0"/>
        <v>7299.4642197774101</v>
      </c>
    </row>
    <row r="62" spans="1:11" ht="15" customHeight="1" x14ac:dyDescent="0.2">
      <c r="A62" s="4" t="s">
        <v>92</v>
      </c>
      <c r="B62" s="4" t="s">
        <v>2</v>
      </c>
      <c r="C62" s="6">
        <v>27.74</v>
      </c>
      <c r="D62" s="6">
        <v>30.83</v>
      </c>
      <c r="E62" s="6">
        <v>22.25</v>
      </c>
      <c r="F62" s="6">
        <v>2.41</v>
      </c>
      <c r="G62" s="6">
        <v>27.41</v>
      </c>
      <c r="H62" s="6">
        <v>15.21</v>
      </c>
      <c r="I62" s="6">
        <v>3.86</v>
      </c>
      <c r="J62" s="6">
        <v>11.51</v>
      </c>
      <c r="K62">
        <f t="shared" si="0"/>
        <v>9963.4241536002701</v>
      </c>
    </row>
    <row r="63" spans="1:11" ht="15" customHeight="1" x14ac:dyDescent="0.2">
      <c r="A63" s="4" t="s">
        <v>93</v>
      </c>
      <c r="B63" s="4" t="s">
        <v>2</v>
      </c>
      <c r="C63" s="6">
        <v>35.25</v>
      </c>
      <c r="D63" s="6">
        <v>31.98</v>
      </c>
      <c r="E63" s="6">
        <v>26.02</v>
      </c>
      <c r="F63" s="6">
        <v>3.28</v>
      </c>
      <c r="G63" s="6">
        <v>25.65</v>
      </c>
      <c r="H63" s="7">
        <v>16.3</v>
      </c>
      <c r="I63" s="6">
        <v>4.42</v>
      </c>
      <c r="J63" s="6">
        <v>12.77</v>
      </c>
      <c r="K63">
        <f t="shared" si="0"/>
        <v>15358.312330824952</v>
      </c>
    </row>
    <row r="64" spans="1:11" ht="15" customHeight="1" x14ac:dyDescent="0.2">
      <c r="A64" s="4" t="s">
        <v>94</v>
      </c>
      <c r="B64" s="4" t="s">
        <v>2</v>
      </c>
      <c r="C64" s="6">
        <v>33.08</v>
      </c>
      <c r="D64" s="6">
        <v>29.47</v>
      </c>
      <c r="E64" s="6">
        <v>21.24</v>
      </c>
      <c r="F64" s="6">
        <v>3.58</v>
      </c>
      <c r="G64" s="6">
        <v>24.62</v>
      </c>
      <c r="H64" s="6">
        <v>12.69</v>
      </c>
      <c r="I64" s="6">
        <v>4.26</v>
      </c>
      <c r="J64" s="6">
        <v>14.77</v>
      </c>
      <c r="K64">
        <f t="shared" si="0"/>
        <v>10841.734591954801</v>
      </c>
    </row>
    <row r="65" spans="1:11" ht="15" customHeight="1" x14ac:dyDescent="0.2">
      <c r="A65" s="4" t="s">
        <v>98</v>
      </c>
      <c r="B65" s="4" t="s">
        <v>2</v>
      </c>
      <c r="C65" s="7">
        <v>26.2</v>
      </c>
      <c r="D65" s="6">
        <v>25</v>
      </c>
      <c r="E65" s="6">
        <v>17.46</v>
      </c>
      <c r="F65" s="6">
        <v>2.85</v>
      </c>
      <c r="G65" s="6">
        <v>22.55</v>
      </c>
      <c r="H65" s="6">
        <v>12.53</v>
      </c>
      <c r="I65" s="6">
        <v>2.68</v>
      </c>
      <c r="J65" s="6">
        <v>12.39</v>
      </c>
      <c r="K65">
        <f t="shared" si="0"/>
        <v>5988.0326773748257</v>
      </c>
    </row>
    <row r="66" spans="1:11" ht="15" customHeight="1" x14ac:dyDescent="0.2">
      <c r="A66" s="4" t="s">
        <v>99</v>
      </c>
      <c r="B66" s="4" t="s">
        <v>2</v>
      </c>
      <c r="C66" s="6">
        <v>27.72</v>
      </c>
      <c r="D66" s="6">
        <v>27.09</v>
      </c>
      <c r="E66" s="6">
        <v>18.760000000000002</v>
      </c>
      <c r="F66" s="6">
        <v>4.04</v>
      </c>
      <c r="G66" s="6">
        <v>22.98</v>
      </c>
      <c r="H66" s="6">
        <v>12.92</v>
      </c>
      <c r="I66" s="6">
        <v>2.36</v>
      </c>
      <c r="J66" s="6">
        <v>13.56</v>
      </c>
      <c r="K66">
        <f t="shared" si="0"/>
        <v>7376.2170448087181</v>
      </c>
    </row>
    <row r="67" spans="1:11" ht="15" customHeight="1" x14ac:dyDescent="0.2">
      <c r="A67" s="4" t="s">
        <v>103</v>
      </c>
      <c r="B67" s="4" t="s">
        <v>2</v>
      </c>
      <c r="C67" s="6">
        <v>29.51</v>
      </c>
      <c r="D67" s="6">
        <v>29.73</v>
      </c>
      <c r="E67" s="6">
        <v>21.59</v>
      </c>
      <c r="F67" s="6">
        <v>3.7</v>
      </c>
      <c r="G67" s="6">
        <v>26.11</v>
      </c>
      <c r="H67" s="7">
        <v>15.5</v>
      </c>
      <c r="I67" s="6">
        <v>1.77</v>
      </c>
      <c r="J67" s="6">
        <v>13.33</v>
      </c>
      <c r="K67">
        <f t="shared" ref="K67:K130" si="1">4/3 * PI() * (D67*0.5) *( C67*0.5) * (E67*0.5)</f>
        <v>9917.800849192603</v>
      </c>
    </row>
    <row r="68" spans="1:11" ht="15" customHeight="1" x14ac:dyDescent="0.2">
      <c r="A68" s="4" t="s">
        <v>104</v>
      </c>
      <c r="B68" s="4" t="s">
        <v>2</v>
      </c>
      <c r="C68" s="6">
        <v>32.36</v>
      </c>
      <c r="D68" s="6">
        <v>30.49</v>
      </c>
      <c r="E68" s="7">
        <v>23.8</v>
      </c>
      <c r="F68" s="6">
        <v>4.5599999999999996</v>
      </c>
      <c r="G68" s="6">
        <v>25.46</v>
      </c>
      <c r="H68" s="6">
        <v>11.29</v>
      </c>
      <c r="I68" s="6">
        <v>4.2699999999999996</v>
      </c>
      <c r="J68" s="6">
        <v>14.59</v>
      </c>
      <c r="K68">
        <f t="shared" si="1"/>
        <v>12295.367574834163</v>
      </c>
    </row>
    <row r="69" spans="1:11" ht="15" customHeight="1" x14ac:dyDescent="0.2">
      <c r="A69" s="4" t="s">
        <v>108</v>
      </c>
      <c r="B69" s="4" t="s">
        <v>2</v>
      </c>
      <c r="C69" s="6">
        <v>27.68</v>
      </c>
      <c r="D69" s="7">
        <v>28.8</v>
      </c>
      <c r="E69" s="6">
        <v>22.11</v>
      </c>
      <c r="F69" s="6">
        <v>4.09</v>
      </c>
      <c r="G69" s="6">
        <v>25.23</v>
      </c>
      <c r="H69" s="6">
        <v>16.23</v>
      </c>
      <c r="I69" s="6">
        <v>1.26</v>
      </c>
      <c r="J69" s="6">
        <v>12.94</v>
      </c>
      <c r="K69">
        <f t="shared" si="1"/>
        <v>9228.814961480115</v>
      </c>
    </row>
    <row r="70" spans="1:11" ht="15" customHeight="1" x14ac:dyDescent="0.2">
      <c r="A70" s="4" t="s">
        <v>109</v>
      </c>
      <c r="B70" s="4" t="s">
        <v>2</v>
      </c>
      <c r="C70" s="6">
        <v>35.409999999999997</v>
      </c>
      <c r="D70" s="6">
        <v>35.340000000000003</v>
      </c>
      <c r="E70" s="6">
        <v>27.84</v>
      </c>
      <c r="F70" s="6">
        <v>5.4</v>
      </c>
      <c r="G70" s="6">
        <v>29.24</v>
      </c>
      <c r="H70" s="6">
        <v>17.350000000000001</v>
      </c>
      <c r="I70" s="6">
        <v>7.01</v>
      </c>
      <c r="J70" s="6">
        <v>16.75</v>
      </c>
      <c r="K70">
        <f t="shared" si="1"/>
        <v>18241.490660605446</v>
      </c>
    </row>
    <row r="71" spans="1:11" ht="15" customHeight="1" x14ac:dyDescent="0.2">
      <c r="A71" s="4" t="s">
        <v>111</v>
      </c>
      <c r="B71" s="4" t="s">
        <v>2</v>
      </c>
      <c r="C71" s="6">
        <v>31.07</v>
      </c>
      <c r="D71" s="6">
        <v>29.02</v>
      </c>
      <c r="E71" s="6">
        <v>23.62</v>
      </c>
      <c r="F71" s="6">
        <v>3.45</v>
      </c>
      <c r="G71" s="6">
        <v>26.1</v>
      </c>
      <c r="H71" s="6">
        <v>15.7</v>
      </c>
      <c r="I71" s="6">
        <v>1.98</v>
      </c>
      <c r="J71" s="6">
        <v>11.63</v>
      </c>
      <c r="K71">
        <f t="shared" si="1"/>
        <v>11151.086301114341</v>
      </c>
    </row>
    <row r="72" spans="1:11" ht="15" customHeight="1" x14ac:dyDescent="0.2">
      <c r="A72" s="4" t="s">
        <v>112</v>
      </c>
      <c r="B72" s="4" t="s">
        <v>2</v>
      </c>
      <c r="C72" s="6">
        <v>32.14</v>
      </c>
      <c r="D72" s="6">
        <v>30.23</v>
      </c>
      <c r="E72" s="6">
        <v>23.37</v>
      </c>
      <c r="F72" s="6">
        <v>4.3600000000000003</v>
      </c>
      <c r="G72" s="7">
        <v>26.9</v>
      </c>
      <c r="H72" s="6">
        <v>15.61</v>
      </c>
      <c r="I72" s="6">
        <v>4.33</v>
      </c>
      <c r="J72" s="6">
        <v>16.190000000000001</v>
      </c>
      <c r="K72">
        <f t="shared" si="1"/>
        <v>11888.89124485104</v>
      </c>
    </row>
    <row r="73" spans="1:11" ht="15" customHeight="1" x14ac:dyDescent="0.2">
      <c r="A73" s="4" t="s">
        <v>113</v>
      </c>
      <c r="B73" s="4" t="s">
        <v>2</v>
      </c>
      <c r="C73" s="6">
        <v>24.34</v>
      </c>
      <c r="D73" s="6">
        <v>23.84</v>
      </c>
      <c r="E73" s="6">
        <v>17.690000000000001</v>
      </c>
      <c r="F73" s="6">
        <v>3.52</v>
      </c>
      <c r="G73" s="6">
        <v>22.43</v>
      </c>
      <c r="H73" s="7">
        <v>12.4</v>
      </c>
      <c r="I73" s="6">
        <v>2.65</v>
      </c>
      <c r="J73" s="6">
        <v>11.36</v>
      </c>
      <c r="K73">
        <f t="shared" si="1"/>
        <v>5374.6882673912587</v>
      </c>
    </row>
    <row r="74" spans="1:11" ht="15" customHeight="1" x14ac:dyDescent="0.2">
      <c r="A74" s="4" t="s">
        <v>114</v>
      </c>
      <c r="B74" s="4" t="s">
        <v>2</v>
      </c>
      <c r="C74" s="6">
        <v>28.85</v>
      </c>
      <c r="D74" s="6">
        <v>32.54</v>
      </c>
      <c r="E74" s="6">
        <v>23.75</v>
      </c>
      <c r="F74" s="6">
        <v>4.05</v>
      </c>
      <c r="G74" s="6">
        <v>28.29</v>
      </c>
      <c r="H74" s="6">
        <v>18.27</v>
      </c>
      <c r="I74" s="6">
        <v>2.04</v>
      </c>
      <c r="J74" s="6">
        <v>14.28</v>
      </c>
      <c r="K74">
        <f t="shared" si="1"/>
        <v>11674.158955238139</v>
      </c>
    </row>
    <row r="75" spans="1:11" ht="15" customHeight="1" x14ac:dyDescent="0.2">
      <c r="A75" s="4" t="s">
        <v>115</v>
      </c>
      <c r="B75" s="4" t="s">
        <v>2</v>
      </c>
      <c r="C75" s="6">
        <v>36.26</v>
      </c>
      <c r="D75" s="6">
        <v>34.65</v>
      </c>
      <c r="E75" s="7">
        <v>26.6</v>
      </c>
      <c r="F75" s="6">
        <v>4.8600000000000003</v>
      </c>
      <c r="G75" s="7">
        <v>27.9</v>
      </c>
      <c r="H75" s="5">
        <v>18</v>
      </c>
      <c r="I75" s="6">
        <v>5.46</v>
      </c>
      <c r="J75" s="6">
        <v>18.32</v>
      </c>
      <c r="K75">
        <f t="shared" si="1"/>
        <v>17498.92209374817</v>
      </c>
    </row>
    <row r="76" spans="1:11" ht="15" customHeight="1" x14ac:dyDescent="0.2">
      <c r="A76" s="4" t="s">
        <v>116</v>
      </c>
      <c r="B76" s="4" t="s">
        <v>2</v>
      </c>
      <c r="C76" s="6">
        <v>30.18</v>
      </c>
      <c r="D76" s="6">
        <v>29.78</v>
      </c>
      <c r="E76" s="6">
        <v>21.81</v>
      </c>
      <c r="F76" s="6">
        <v>4.5999999999999996</v>
      </c>
      <c r="G76" s="6">
        <v>23.89</v>
      </c>
      <c r="H76" s="6">
        <v>15.64</v>
      </c>
      <c r="I76" s="6">
        <v>2.56</v>
      </c>
      <c r="J76" s="6">
        <v>14.63</v>
      </c>
      <c r="K76">
        <f t="shared" si="1"/>
        <v>10263.564519367936</v>
      </c>
    </row>
    <row r="77" spans="1:11" ht="15" customHeight="1" x14ac:dyDescent="0.2">
      <c r="A77" s="4" t="s">
        <v>117</v>
      </c>
      <c r="B77" s="4" t="s">
        <v>2</v>
      </c>
      <c r="C77" s="7">
        <v>31.2</v>
      </c>
      <c r="D77" s="6">
        <v>34.340000000000003</v>
      </c>
      <c r="E77" s="6">
        <v>27.86</v>
      </c>
      <c r="F77" s="6">
        <v>2.9</v>
      </c>
      <c r="G77" s="6">
        <v>29.1</v>
      </c>
      <c r="H77" s="6">
        <v>18.510000000000002</v>
      </c>
      <c r="I77" s="6">
        <v>6.13</v>
      </c>
      <c r="J77" s="6">
        <v>14.71</v>
      </c>
      <c r="K77">
        <f t="shared" si="1"/>
        <v>15629.12336667895</v>
      </c>
    </row>
    <row r="78" spans="1:11" ht="15" customHeight="1" x14ac:dyDescent="0.2">
      <c r="A78" s="4" t="s">
        <v>119</v>
      </c>
      <c r="B78" s="4" t="s">
        <v>2</v>
      </c>
      <c r="C78" s="6">
        <v>33.020000000000003</v>
      </c>
      <c r="D78" s="6">
        <v>32.909999999999997</v>
      </c>
      <c r="E78" s="6">
        <v>24.95</v>
      </c>
      <c r="F78" s="6">
        <v>4.42</v>
      </c>
      <c r="G78" s="7">
        <v>26.4</v>
      </c>
      <c r="H78" s="6">
        <v>18.559999999999999</v>
      </c>
      <c r="I78" s="6">
        <v>4.42</v>
      </c>
      <c r="J78" s="6">
        <v>16.78</v>
      </c>
      <c r="K78">
        <f t="shared" si="1"/>
        <v>14196.265843879126</v>
      </c>
    </row>
    <row r="79" spans="1:11" ht="15" customHeight="1" x14ac:dyDescent="0.2">
      <c r="A79" s="4" t="s">
        <v>121</v>
      </c>
      <c r="B79" s="4" t="s">
        <v>2</v>
      </c>
      <c r="C79" s="6">
        <v>35.549999999999997</v>
      </c>
      <c r="D79" s="6">
        <v>30.15</v>
      </c>
      <c r="E79" s="6">
        <v>24.28</v>
      </c>
      <c r="F79" s="6">
        <v>5.66</v>
      </c>
      <c r="G79" s="6">
        <v>25.51</v>
      </c>
      <c r="H79" s="6">
        <v>13.64</v>
      </c>
      <c r="I79" s="6">
        <v>4.8600000000000003</v>
      </c>
      <c r="J79" s="6">
        <v>14.25</v>
      </c>
      <c r="K79">
        <f t="shared" si="1"/>
        <v>13626.183283216134</v>
      </c>
    </row>
    <row r="80" spans="1:11" ht="15" customHeight="1" x14ac:dyDescent="0.2">
      <c r="A80" s="4" t="s">
        <v>122</v>
      </c>
      <c r="B80" s="4" t="s">
        <v>2</v>
      </c>
      <c r="C80" s="6">
        <v>24.45</v>
      </c>
      <c r="D80" s="6">
        <v>24.81</v>
      </c>
      <c r="E80" s="6">
        <v>17.84</v>
      </c>
      <c r="F80" s="6">
        <v>3.73</v>
      </c>
      <c r="G80" s="6">
        <v>22.89</v>
      </c>
      <c r="H80" s="6">
        <v>14.11</v>
      </c>
      <c r="I80" s="6">
        <v>2.08</v>
      </c>
      <c r="J80" s="6">
        <v>9.06</v>
      </c>
      <c r="K80">
        <f t="shared" si="1"/>
        <v>5666.2939427479414</v>
      </c>
    </row>
    <row r="81" spans="1:11" ht="15" customHeight="1" x14ac:dyDescent="0.2">
      <c r="A81" s="4" t="s">
        <v>123</v>
      </c>
      <c r="B81" s="4" t="s">
        <v>2</v>
      </c>
      <c r="C81" s="7">
        <v>35.6</v>
      </c>
      <c r="D81" s="7">
        <v>33.799999999999997</v>
      </c>
      <c r="E81" s="7">
        <v>27.9</v>
      </c>
      <c r="F81" s="6">
        <v>4.83</v>
      </c>
      <c r="G81" s="6">
        <v>28.84</v>
      </c>
      <c r="H81" s="6">
        <v>16.96</v>
      </c>
      <c r="I81" s="6">
        <v>4.47</v>
      </c>
      <c r="J81" s="6">
        <v>15.74</v>
      </c>
      <c r="K81">
        <f t="shared" si="1"/>
        <v>17578.002578183594</v>
      </c>
    </row>
    <row r="82" spans="1:11" ht="15" customHeight="1" x14ac:dyDescent="0.2">
      <c r="A82" s="4" t="s">
        <v>124</v>
      </c>
      <c r="B82" s="4" t="s">
        <v>2</v>
      </c>
      <c r="C82" s="6">
        <v>25.94</v>
      </c>
      <c r="D82" s="6">
        <v>26.01</v>
      </c>
      <c r="E82" s="6">
        <v>18.57</v>
      </c>
      <c r="F82" s="6">
        <v>3.19</v>
      </c>
      <c r="G82" s="6">
        <v>23.68</v>
      </c>
      <c r="H82" s="6">
        <v>13.46</v>
      </c>
      <c r="I82" s="6">
        <v>1.99</v>
      </c>
      <c r="J82" s="6">
        <v>10.35</v>
      </c>
      <c r="K82">
        <f t="shared" si="1"/>
        <v>6560.2569497143613</v>
      </c>
    </row>
    <row r="83" spans="1:11" ht="15" customHeight="1" x14ac:dyDescent="0.2">
      <c r="A83" s="4" t="s">
        <v>125</v>
      </c>
      <c r="B83" s="4" t="s">
        <v>2</v>
      </c>
      <c r="C83" s="6">
        <v>21.09</v>
      </c>
      <c r="D83" s="6">
        <v>20.78</v>
      </c>
      <c r="E83" s="6">
        <v>14.46</v>
      </c>
      <c r="F83" s="6">
        <v>3.2</v>
      </c>
      <c r="G83" s="6">
        <v>18.940000000000001</v>
      </c>
      <c r="H83" s="6">
        <v>10.47</v>
      </c>
      <c r="I83" s="6">
        <v>3.21</v>
      </c>
      <c r="J83" s="6">
        <v>9.84</v>
      </c>
      <c r="K83">
        <f t="shared" si="1"/>
        <v>3318.0966970977606</v>
      </c>
    </row>
    <row r="84" spans="1:11" ht="15" customHeight="1" x14ac:dyDescent="0.2">
      <c r="A84" s="4" t="s">
        <v>128</v>
      </c>
      <c r="B84" s="4" t="s">
        <v>2</v>
      </c>
      <c r="C84" s="6">
        <v>27.23</v>
      </c>
      <c r="D84" s="6">
        <v>26.23</v>
      </c>
      <c r="E84" s="6">
        <v>20.03</v>
      </c>
      <c r="F84" s="6">
        <v>2.69</v>
      </c>
      <c r="G84" s="6">
        <v>23.61</v>
      </c>
      <c r="H84" s="6">
        <v>14.69</v>
      </c>
      <c r="I84" s="6">
        <v>3.03</v>
      </c>
      <c r="J84" s="6">
        <v>9.67</v>
      </c>
      <c r="K84">
        <f t="shared" si="1"/>
        <v>7490.753459633157</v>
      </c>
    </row>
    <row r="85" spans="1:11" ht="15" customHeight="1" x14ac:dyDescent="0.2">
      <c r="A85" s="4" t="s">
        <v>129</v>
      </c>
      <c r="B85" s="4" t="s">
        <v>2</v>
      </c>
      <c r="C85" s="6">
        <v>26.03</v>
      </c>
      <c r="D85" s="6">
        <v>25.95</v>
      </c>
      <c r="E85" s="7">
        <v>20.3</v>
      </c>
      <c r="F85" s="6">
        <v>2.57</v>
      </c>
      <c r="G85" s="6">
        <v>22.58</v>
      </c>
      <c r="H85" s="6">
        <v>12.78</v>
      </c>
      <c r="I85" s="6">
        <v>3.37</v>
      </c>
      <c r="J85" s="6">
        <v>10.029999999999999</v>
      </c>
      <c r="K85">
        <f t="shared" si="1"/>
        <v>7179.6982255224029</v>
      </c>
    </row>
    <row r="86" spans="1:11" ht="15" customHeight="1" x14ac:dyDescent="0.2">
      <c r="A86" s="4" t="s">
        <v>133</v>
      </c>
      <c r="B86" s="4" t="s">
        <v>2</v>
      </c>
      <c r="C86" s="6">
        <v>34.33</v>
      </c>
      <c r="D86" s="6">
        <v>32.090000000000003</v>
      </c>
      <c r="E86" s="6">
        <v>26.5</v>
      </c>
      <c r="F86" s="6">
        <v>6.09</v>
      </c>
      <c r="G86" s="6">
        <v>25.75</v>
      </c>
      <c r="H86" s="6">
        <v>15.09</v>
      </c>
      <c r="I86" s="11">
        <v>4.99</v>
      </c>
      <c r="J86" s="6">
        <v>14.47</v>
      </c>
      <c r="K86">
        <f t="shared" si="1"/>
        <v>15285.794502543182</v>
      </c>
    </row>
    <row r="87" spans="1:11" ht="15" customHeight="1" x14ac:dyDescent="0.2">
      <c r="A87" s="4" t="s">
        <v>136</v>
      </c>
      <c r="B87" s="4" t="s">
        <v>2</v>
      </c>
      <c r="C87" s="6">
        <v>31.47</v>
      </c>
      <c r="D87" s="6">
        <v>28.72</v>
      </c>
      <c r="E87" s="6">
        <v>22.16</v>
      </c>
      <c r="F87" s="6">
        <v>5.13</v>
      </c>
      <c r="G87" s="7">
        <v>24.4</v>
      </c>
      <c r="H87" s="6">
        <v>13.57</v>
      </c>
      <c r="I87" s="11">
        <v>4.26</v>
      </c>
      <c r="J87" s="6">
        <v>12.45</v>
      </c>
      <c r="K87">
        <f t="shared" si="1"/>
        <v>10486.958680487211</v>
      </c>
    </row>
    <row r="88" spans="1:11" ht="15" customHeight="1" x14ac:dyDescent="0.2">
      <c r="A88" s="4" t="s">
        <v>138</v>
      </c>
      <c r="B88" s="4" t="s">
        <v>2</v>
      </c>
      <c r="C88" s="6">
        <v>36.049999999999997</v>
      </c>
      <c r="D88" s="6">
        <v>32.97</v>
      </c>
      <c r="E88" s="6">
        <v>25.69</v>
      </c>
      <c r="F88" s="6">
        <v>7.6</v>
      </c>
      <c r="G88" s="6">
        <v>26.28</v>
      </c>
      <c r="H88" s="6">
        <v>14.85</v>
      </c>
      <c r="I88" s="6">
        <v>6.11</v>
      </c>
      <c r="J88" s="7">
        <v>18.2</v>
      </c>
      <c r="K88">
        <f t="shared" si="1"/>
        <v>15987.73506067481</v>
      </c>
    </row>
    <row r="89" spans="1:11" ht="15" customHeight="1" x14ac:dyDescent="0.2">
      <c r="A89" s="4" t="s">
        <v>139</v>
      </c>
      <c r="B89" s="4" t="s">
        <v>2</v>
      </c>
      <c r="C89" s="6">
        <v>34.01</v>
      </c>
      <c r="D89" s="6">
        <v>33.450000000000003</v>
      </c>
      <c r="E89" s="6">
        <v>26.25</v>
      </c>
      <c r="F89" s="6">
        <v>4.24</v>
      </c>
      <c r="G89" s="6">
        <v>28.86</v>
      </c>
      <c r="H89" s="7">
        <v>14.1</v>
      </c>
      <c r="I89" s="11">
        <v>5.72</v>
      </c>
      <c r="J89" s="6">
        <v>15.81</v>
      </c>
      <c r="K89">
        <f t="shared" si="1"/>
        <v>15636.180821057549</v>
      </c>
    </row>
    <row r="90" spans="1:11" ht="15" customHeight="1" x14ac:dyDescent="0.2">
      <c r="A90" s="4" t="s">
        <v>140</v>
      </c>
      <c r="B90" s="4" t="s">
        <v>2</v>
      </c>
      <c r="C90" s="6">
        <v>35.770000000000003</v>
      </c>
      <c r="D90" s="6">
        <v>32.43</v>
      </c>
      <c r="E90" s="6">
        <v>24.23</v>
      </c>
      <c r="F90" s="6">
        <v>4.55</v>
      </c>
      <c r="G90" s="6">
        <v>26.77</v>
      </c>
      <c r="H90" s="7">
        <v>14.2</v>
      </c>
      <c r="I90" s="6">
        <v>4.59</v>
      </c>
      <c r="J90" s="6">
        <v>15.18</v>
      </c>
      <c r="K90">
        <f t="shared" si="1"/>
        <v>14716.953757431085</v>
      </c>
    </row>
    <row r="91" spans="1:11" ht="15" customHeight="1" x14ac:dyDescent="0.2">
      <c r="A91" s="4" t="s">
        <v>141</v>
      </c>
      <c r="B91" s="4" t="s">
        <v>2</v>
      </c>
      <c r="C91" s="6">
        <v>32.950000000000003</v>
      </c>
      <c r="D91" s="6">
        <v>31.59</v>
      </c>
      <c r="E91" s="6">
        <v>21.48</v>
      </c>
      <c r="F91" s="6">
        <v>5.24</v>
      </c>
      <c r="G91" s="6">
        <v>25.26</v>
      </c>
      <c r="H91" s="6">
        <v>14.82</v>
      </c>
      <c r="I91" s="11">
        <v>6.03</v>
      </c>
      <c r="J91" s="6">
        <v>14.67</v>
      </c>
      <c r="K91">
        <f t="shared" si="1"/>
        <v>11706.793133809237</v>
      </c>
    </row>
    <row r="92" spans="1:11" ht="15" customHeight="1" x14ac:dyDescent="0.2">
      <c r="A92" s="4" t="s">
        <v>142</v>
      </c>
      <c r="B92" s="4" t="s">
        <v>2</v>
      </c>
      <c r="C92" s="6">
        <v>30.85</v>
      </c>
      <c r="D92" s="6">
        <v>30.06</v>
      </c>
      <c r="E92" s="7">
        <v>23.5</v>
      </c>
      <c r="F92" s="6">
        <v>2.23</v>
      </c>
      <c r="G92" s="6">
        <v>26.67</v>
      </c>
      <c r="H92" s="6">
        <v>15.33</v>
      </c>
      <c r="I92" s="6">
        <v>1.17</v>
      </c>
      <c r="J92" s="6">
        <v>10.56</v>
      </c>
      <c r="K92">
        <f t="shared" si="1"/>
        <v>11410.656431521664</v>
      </c>
    </row>
    <row r="93" spans="1:11" ht="15" customHeight="1" x14ac:dyDescent="0.2">
      <c r="A93" s="4" t="s">
        <v>144</v>
      </c>
      <c r="B93" s="4" t="s">
        <v>2</v>
      </c>
      <c r="C93" s="6">
        <v>24.47</v>
      </c>
      <c r="D93" s="6">
        <v>22.85</v>
      </c>
      <c r="E93" s="6">
        <v>16.66</v>
      </c>
      <c r="F93" s="6">
        <v>2.93</v>
      </c>
      <c r="G93" s="6">
        <v>20.41</v>
      </c>
      <c r="H93" s="6">
        <v>11.7</v>
      </c>
      <c r="I93" s="6">
        <v>1.1599999999999999</v>
      </c>
      <c r="J93" s="6">
        <v>7.01</v>
      </c>
      <c r="K93">
        <f t="shared" si="1"/>
        <v>4877.4608614268263</v>
      </c>
    </row>
    <row r="94" spans="1:11" ht="15" customHeight="1" x14ac:dyDescent="0.2">
      <c r="A94" s="4" t="s">
        <v>145</v>
      </c>
      <c r="B94" s="4" t="s">
        <v>2</v>
      </c>
      <c r="C94" s="6">
        <v>34.78</v>
      </c>
      <c r="D94" s="6">
        <v>30.59</v>
      </c>
      <c r="E94" s="6">
        <v>23.44</v>
      </c>
      <c r="F94" s="6">
        <v>6.02</v>
      </c>
      <c r="G94" s="6">
        <v>25.65</v>
      </c>
      <c r="H94" s="6">
        <v>15.17</v>
      </c>
      <c r="I94" s="11">
        <v>5.68</v>
      </c>
      <c r="J94" s="6">
        <v>14.12</v>
      </c>
      <c r="K94">
        <f t="shared" si="1"/>
        <v>13057.657841432729</v>
      </c>
    </row>
    <row r="95" spans="1:11" ht="15" customHeight="1" x14ac:dyDescent="0.2">
      <c r="A95" s="4" t="s">
        <v>146</v>
      </c>
      <c r="B95" s="4" t="s">
        <v>2</v>
      </c>
      <c r="C95" s="6">
        <v>30.66</v>
      </c>
      <c r="D95" s="6">
        <v>27.29</v>
      </c>
      <c r="E95" s="6">
        <v>20.88</v>
      </c>
      <c r="F95" s="6">
        <v>2.48</v>
      </c>
      <c r="G95" s="6">
        <v>24.31</v>
      </c>
      <c r="H95" s="6">
        <v>11.75</v>
      </c>
      <c r="I95" s="6">
        <v>2.65</v>
      </c>
      <c r="J95" s="7">
        <v>13.4</v>
      </c>
      <c r="K95">
        <f t="shared" si="1"/>
        <v>9147.5502282036086</v>
      </c>
    </row>
    <row r="96" spans="1:11" ht="15" customHeight="1" x14ac:dyDescent="0.2">
      <c r="A96" s="4" t="s">
        <v>147</v>
      </c>
      <c r="B96" s="4" t="s">
        <v>2</v>
      </c>
      <c r="C96" s="6">
        <v>44.51</v>
      </c>
      <c r="D96" s="6">
        <v>41.65</v>
      </c>
      <c r="E96" s="6">
        <v>31.48</v>
      </c>
      <c r="F96" s="6">
        <v>5.57</v>
      </c>
      <c r="G96" s="6">
        <v>33.72</v>
      </c>
      <c r="H96" s="6">
        <v>18.73</v>
      </c>
      <c r="I96" s="11">
        <v>9.4499999999999993</v>
      </c>
      <c r="J96" s="6">
        <v>17.22</v>
      </c>
      <c r="K96">
        <f t="shared" si="1"/>
        <v>30556.664513138316</v>
      </c>
    </row>
    <row r="97" spans="1:11" ht="15" customHeight="1" x14ac:dyDescent="0.2">
      <c r="A97" s="4" t="s">
        <v>149</v>
      </c>
      <c r="B97" s="4" t="s">
        <v>2</v>
      </c>
      <c r="C97" s="6">
        <v>27.66</v>
      </c>
      <c r="D97" s="6">
        <v>31.23</v>
      </c>
      <c r="E97" s="6">
        <v>25.57</v>
      </c>
      <c r="F97" s="6">
        <v>2.46</v>
      </c>
      <c r="G97" s="6">
        <v>16.690000000000001</v>
      </c>
      <c r="H97" s="6">
        <v>17.11</v>
      </c>
      <c r="I97" s="11">
        <v>3.18</v>
      </c>
      <c r="J97" s="6">
        <v>13.09</v>
      </c>
      <c r="K97">
        <f t="shared" si="1"/>
        <v>11565.209661362584</v>
      </c>
    </row>
    <row r="98" spans="1:11" ht="15" customHeight="1" x14ac:dyDescent="0.2">
      <c r="A98" s="4" t="s">
        <v>150</v>
      </c>
      <c r="B98" s="4" t="s">
        <v>2</v>
      </c>
      <c r="C98" s="6">
        <v>23.58</v>
      </c>
      <c r="D98" s="6">
        <v>25.07</v>
      </c>
      <c r="E98" s="6">
        <v>20.57</v>
      </c>
      <c r="F98" s="6">
        <v>3.89</v>
      </c>
      <c r="G98" s="6">
        <v>22.21</v>
      </c>
      <c r="H98" s="6">
        <v>11.83</v>
      </c>
      <c r="I98" s="6">
        <v>1.3</v>
      </c>
      <c r="J98" s="6">
        <v>9.49</v>
      </c>
      <c r="K98">
        <f t="shared" si="1"/>
        <v>6366.9442733858868</v>
      </c>
    </row>
    <row r="99" spans="1:11" ht="15" customHeight="1" x14ac:dyDescent="0.2">
      <c r="A99" s="4" t="s">
        <v>151</v>
      </c>
      <c r="B99" s="4" t="s">
        <v>2</v>
      </c>
      <c r="C99" s="6">
        <v>29.17</v>
      </c>
      <c r="D99" s="6">
        <v>30.19</v>
      </c>
      <c r="E99" s="6">
        <v>22.61</v>
      </c>
      <c r="F99" s="6">
        <v>4.1100000000000003</v>
      </c>
      <c r="G99" s="6">
        <v>26.38</v>
      </c>
      <c r="H99" s="6">
        <v>14.25</v>
      </c>
      <c r="I99" s="11">
        <v>3.95</v>
      </c>
      <c r="J99" s="6">
        <v>14.26</v>
      </c>
      <c r="K99">
        <f t="shared" si="1"/>
        <v>10425.544030753777</v>
      </c>
    </row>
    <row r="100" spans="1:11" ht="15" customHeight="1" x14ac:dyDescent="0.2">
      <c r="A100" s="16" t="s">
        <v>152</v>
      </c>
      <c r="B100" s="16" t="s">
        <v>2</v>
      </c>
      <c r="C100" s="17">
        <v>31.57</v>
      </c>
      <c r="D100" s="17">
        <v>32.94</v>
      </c>
      <c r="E100" s="17">
        <v>24.94</v>
      </c>
      <c r="F100" s="17">
        <v>4.38</v>
      </c>
      <c r="G100" s="17">
        <v>29.75</v>
      </c>
      <c r="H100" s="17">
        <v>14.27</v>
      </c>
      <c r="I100" s="17">
        <v>2.12</v>
      </c>
      <c r="J100" s="17">
        <v>13.44</v>
      </c>
      <c r="K100">
        <f t="shared" si="1"/>
        <v>13579.796071756815</v>
      </c>
    </row>
    <row r="101" spans="1:11" ht="15" customHeight="1" x14ac:dyDescent="0.2">
      <c r="A101" s="4" t="s">
        <v>155</v>
      </c>
      <c r="B101" s="4" t="s">
        <v>154</v>
      </c>
      <c r="C101" s="6">
        <v>29.23</v>
      </c>
      <c r="D101" s="6">
        <v>28.2</v>
      </c>
      <c r="E101" s="6">
        <v>19.72</v>
      </c>
      <c r="F101" s="6">
        <v>1.58</v>
      </c>
      <c r="G101" s="6">
        <v>25.03</v>
      </c>
      <c r="H101" s="6">
        <v>11.21</v>
      </c>
      <c r="I101" s="6">
        <v>2.78</v>
      </c>
      <c r="J101" s="6">
        <v>13.08</v>
      </c>
      <c r="K101">
        <f t="shared" si="1"/>
        <v>8511.0561675603967</v>
      </c>
    </row>
    <row r="102" spans="1:11" ht="15" customHeight="1" x14ac:dyDescent="0.2">
      <c r="A102" s="4" t="s">
        <v>157</v>
      </c>
      <c r="B102" s="4" t="s">
        <v>154</v>
      </c>
      <c r="C102" s="6">
        <v>21.08</v>
      </c>
      <c r="D102" s="6">
        <v>20.059999999999999</v>
      </c>
      <c r="E102" s="6">
        <v>14.42</v>
      </c>
      <c r="F102" s="6">
        <v>1.78</v>
      </c>
      <c r="G102" s="6">
        <v>18.48</v>
      </c>
      <c r="H102" s="6">
        <v>9.5500000000000007</v>
      </c>
      <c r="I102" s="6">
        <v>1.38</v>
      </c>
      <c r="J102" s="6">
        <v>8.4499999999999993</v>
      </c>
      <c r="K102">
        <f t="shared" si="1"/>
        <v>3192.7537077705929</v>
      </c>
    </row>
    <row r="103" spans="1:11" ht="15" customHeight="1" x14ac:dyDescent="0.2">
      <c r="A103" s="4" t="s">
        <v>159</v>
      </c>
      <c r="B103" s="4" t="s">
        <v>154</v>
      </c>
      <c r="C103" s="6">
        <v>19.850000000000001</v>
      </c>
      <c r="D103" s="6">
        <v>18.03</v>
      </c>
      <c r="E103" s="6">
        <v>12.79</v>
      </c>
      <c r="F103" s="6">
        <v>1.94</v>
      </c>
      <c r="G103" s="6">
        <v>16.61</v>
      </c>
      <c r="H103" s="6">
        <v>9.7100000000000009</v>
      </c>
      <c r="I103" s="6">
        <v>1.0900000000000001</v>
      </c>
      <c r="J103" s="6">
        <v>5.49</v>
      </c>
      <c r="K103">
        <f t="shared" si="1"/>
        <v>2396.7647271234832</v>
      </c>
    </row>
    <row r="104" spans="1:11" ht="15" customHeight="1" x14ac:dyDescent="0.2">
      <c r="A104" s="4" t="s">
        <v>161</v>
      </c>
      <c r="B104" s="4" t="s">
        <v>154</v>
      </c>
      <c r="C104" s="6">
        <v>25.33</v>
      </c>
      <c r="D104" s="6">
        <v>25.16</v>
      </c>
      <c r="E104" s="6">
        <v>17.989999999999998</v>
      </c>
      <c r="F104" s="6">
        <v>1.51</v>
      </c>
      <c r="G104" s="6">
        <v>22.48</v>
      </c>
      <c r="H104" s="6">
        <v>12.16</v>
      </c>
      <c r="I104" s="6">
        <v>2.82</v>
      </c>
      <c r="J104" s="6">
        <v>11.92</v>
      </c>
      <c r="K104">
        <f t="shared" si="1"/>
        <v>6003.1004741189608</v>
      </c>
    </row>
    <row r="105" spans="1:11" ht="15" customHeight="1" x14ac:dyDescent="0.2">
      <c r="A105" s="4" t="s">
        <v>220</v>
      </c>
      <c r="B105" s="4" t="s">
        <v>154</v>
      </c>
      <c r="C105" s="6">
        <v>25.49</v>
      </c>
      <c r="D105" s="6">
        <v>25.59</v>
      </c>
      <c r="E105" s="7">
        <v>18.399999999999999</v>
      </c>
      <c r="F105" s="8">
        <v>2.0499999999999998</v>
      </c>
      <c r="G105" s="6">
        <v>21.9</v>
      </c>
      <c r="H105" s="6">
        <v>14.11</v>
      </c>
      <c r="I105" s="6">
        <v>1.71</v>
      </c>
      <c r="J105" s="6">
        <v>10.42</v>
      </c>
      <c r="K105">
        <f t="shared" si="1"/>
        <v>6284.2950433685392</v>
      </c>
    </row>
    <row r="106" spans="1:11" ht="15" customHeight="1" x14ac:dyDescent="0.2">
      <c r="A106" s="16" t="s">
        <v>162</v>
      </c>
      <c r="B106" s="16" t="s">
        <v>154</v>
      </c>
      <c r="C106" s="17">
        <v>22.52</v>
      </c>
      <c r="D106" s="17">
        <v>24.68</v>
      </c>
      <c r="E106" s="17">
        <v>17.75</v>
      </c>
      <c r="F106" s="17">
        <v>2.25</v>
      </c>
      <c r="G106" s="17">
        <v>21.78</v>
      </c>
      <c r="H106" s="17">
        <v>13.41</v>
      </c>
      <c r="I106" s="19">
        <v>0.62</v>
      </c>
      <c r="J106" s="18">
        <v>8.5</v>
      </c>
      <c r="K106">
        <f t="shared" si="1"/>
        <v>5165.4780599053292</v>
      </c>
    </row>
    <row r="107" spans="1:11" ht="15" customHeight="1" x14ac:dyDescent="0.2">
      <c r="A107" s="4" t="s">
        <v>166</v>
      </c>
      <c r="B107" s="4" t="s">
        <v>164</v>
      </c>
      <c r="C107" s="6">
        <v>18.46</v>
      </c>
      <c r="D107" s="6">
        <v>18.02</v>
      </c>
      <c r="E107" s="6">
        <v>13.08</v>
      </c>
      <c r="F107" s="6">
        <v>2.25</v>
      </c>
      <c r="G107" s="6">
        <v>15.65</v>
      </c>
      <c r="H107" s="6">
        <v>9.77</v>
      </c>
      <c r="I107" s="6">
        <v>1.28</v>
      </c>
      <c r="J107" s="6">
        <v>7.12</v>
      </c>
      <c r="K107">
        <f t="shared" si="1"/>
        <v>2278.2052568146973</v>
      </c>
    </row>
    <row r="108" spans="1:11" ht="15" customHeight="1" x14ac:dyDescent="0.2">
      <c r="A108" s="4" t="s">
        <v>167</v>
      </c>
      <c r="B108" s="4" t="s">
        <v>164</v>
      </c>
      <c r="C108" s="7">
        <v>16.2</v>
      </c>
      <c r="D108" s="6">
        <v>16.22</v>
      </c>
      <c r="E108" s="6">
        <v>11.94</v>
      </c>
      <c r="F108" s="6">
        <v>1.72</v>
      </c>
      <c r="G108" s="6">
        <v>14.85</v>
      </c>
      <c r="H108" s="6">
        <v>8.76</v>
      </c>
      <c r="I108" s="11">
        <v>0.72</v>
      </c>
      <c r="J108" s="6">
        <v>6.74</v>
      </c>
      <c r="K108">
        <f t="shared" si="1"/>
        <v>1642.7399295354578</v>
      </c>
    </row>
    <row r="109" spans="1:11" ht="15" customHeight="1" x14ac:dyDescent="0.2">
      <c r="A109" s="4" t="s">
        <v>168</v>
      </c>
      <c r="B109" s="4" t="s">
        <v>164</v>
      </c>
      <c r="C109" s="6">
        <v>28</v>
      </c>
      <c r="D109" s="6">
        <v>25.03</v>
      </c>
      <c r="E109" s="6">
        <v>19.32</v>
      </c>
      <c r="F109" s="6">
        <v>3.49</v>
      </c>
      <c r="G109" s="6">
        <v>20.97</v>
      </c>
      <c r="H109" s="6">
        <v>12.59</v>
      </c>
      <c r="I109" s="6">
        <v>4.33</v>
      </c>
      <c r="J109" s="6">
        <v>10.91</v>
      </c>
      <c r="K109">
        <f t="shared" si="1"/>
        <v>7089.6472210008242</v>
      </c>
    </row>
    <row r="110" spans="1:11" ht="15" customHeight="1" x14ac:dyDescent="0.2">
      <c r="A110" s="4" t="s">
        <v>169</v>
      </c>
      <c r="B110" s="4" t="s">
        <v>164</v>
      </c>
      <c r="C110" s="6">
        <v>21.06</v>
      </c>
      <c r="D110" s="6">
        <v>22.61</v>
      </c>
      <c r="E110" s="6">
        <v>16.16</v>
      </c>
      <c r="F110" s="6">
        <v>2.11</v>
      </c>
      <c r="G110" s="6">
        <v>20.02</v>
      </c>
      <c r="H110" s="6">
        <v>13.58</v>
      </c>
      <c r="I110" s="11">
        <v>1.1000000000000001</v>
      </c>
      <c r="J110" s="6">
        <v>5.84</v>
      </c>
      <c r="K110">
        <f t="shared" si="1"/>
        <v>4029.0152196514068</v>
      </c>
    </row>
    <row r="111" spans="1:11" ht="15" customHeight="1" x14ac:dyDescent="0.2">
      <c r="A111" s="4" t="s">
        <v>171</v>
      </c>
      <c r="B111" s="4" t="s">
        <v>164</v>
      </c>
      <c r="C111" s="6">
        <v>20.09</v>
      </c>
      <c r="D111" s="6">
        <v>21.18</v>
      </c>
      <c r="E111" s="7">
        <v>15.2</v>
      </c>
      <c r="F111" s="6">
        <v>2.27</v>
      </c>
      <c r="G111" s="6">
        <v>19.23</v>
      </c>
      <c r="H111" s="6">
        <v>10.18</v>
      </c>
      <c r="I111" s="11">
        <v>0.85</v>
      </c>
      <c r="J111" s="6">
        <v>6.93</v>
      </c>
      <c r="K111">
        <f t="shared" si="1"/>
        <v>3386.4767850081698</v>
      </c>
    </row>
    <row r="112" spans="1:11" ht="15" customHeight="1" x14ac:dyDescent="0.2">
      <c r="A112" s="4" t="s">
        <v>173</v>
      </c>
      <c r="B112" s="4" t="s">
        <v>164</v>
      </c>
      <c r="C112" s="6">
        <v>18.48</v>
      </c>
      <c r="D112" s="6">
        <v>17.72</v>
      </c>
      <c r="E112" s="6">
        <v>13.03</v>
      </c>
      <c r="F112" s="6">
        <v>1.72</v>
      </c>
      <c r="G112" s="6">
        <v>15.13</v>
      </c>
      <c r="H112" s="6">
        <v>9.17</v>
      </c>
      <c r="I112" s="11">
        <v>1.55</v>
      </c>
      <c r="J112" s="6">
        <v>8.57</v>
      </c>
      <c r="K112">
        <f t="shared" si="1"/>
        <v>2234.1314513536263</v>
      </c>
    </row>
    <row r="113" spans="1:11" ht="15" customHeight="1" x14ac:dyDescent="0.2">
      <c r="A113" s="4" t="s">
        <v>174</v>
      </c>
      <c r="B113" s="4" t="s">
        <v>164</v>
      </c>
      <c r="C113" s="6">
        <v>22.84</v>
      </c>
      <c r="D113" s="6">
        <v>21.63</v>
      </c>
      <c r="E113" s="6">
        <v>17.48</v>
      </c>
      <c r="F113" s="6">
        <v>1.62</v>
      </c>
      <c r="G113" s="6">
        <v>19.89</v>
      </c>
      <c r="H113" s="6">
        <v>11.13</v>
      </c>
      <c r="I113" s="6">
        <v>0.77</v>
      </c>
      <c r="J113" s="6">
        <v>6.45</v>
      </c>
      <c r="K113">
        <f t="shared" si="1"/>
        <v>4521.6055123370279</v>
      </c>
    </row>
    <row r="114" spans="1:11" ht="15" customHeight="1" x14ac:dyDescent="0.2">
      <c r="A114" s="4" t="s">
        <v>175</v>
      </c>
      <c r="B114" s="4" t="s">
        <v>164</v>
      </c>
      <c r="C114" s="6">
        <v>19.79</v>
      </c>
      <c r="D114" s="6">
        <v>20.66</v>
      </c>
      <c r="E114" s="6">
        <v>16.989999999999998</v>
      </c>
      <c r="F114" s="6">
        <v>1.91</v>
      </c>
      <c r="G114" s="6">
        <v>16.87</v>
      </c>
      <c r="H114" s="6">
        <v>12.17</v>
      </c>
      <c r="I114" s="11">
        <v>1.77</v>
      </c>
      <c r="J114" s="6">
        <v>8.7200000000000006</v>
      </c>
      <c r="K114">
        <f t="shared" si="1"/>
        <v>3637.2077900156123</v>
      </c>
    </row>
    <row r="115" spans="1:11" ht="15" customHeight="1" x14ac:dyDescent="0.2">
      <c r="A115" s="4" t="s">
        <v>177</v>
      </c>
      <c r="B115" s="4" t="s">
        <v>164</v>
      </c>
      <c r="C115" s="6">
        <v>19.2</v>
      </c>
      <c r="D115" s="6">
        <v>18.3</v>
      </c>
      <c r="E115" s="6">
        <v>13.86</v>
      </c>
      <c r="F115" s="8">
        <v>2.0699999999999998</v>
      </c>
      <c r="G115" s="6">
        <v>16.53</v>
      </c>
      <c r="H115" s="6">
        <v>9.39</v>
      </c>
      <c r="I115" s="6">
        <v>1.85</v>
      </c>
      <c r="J115" s="6">
        <v>8.07</v>
      </c>
      <c r="K115">
        <f t="shared" si="1"/>
        <v>2549.8472879078649</v>
      </c>
    </row>
    <row r="116" spans="1:11" ht="15" customHeight="1" x14ac:dyDescent="0.2">
      <c r="A116" s="16" t="s">
        <v>179</v>
      </c>
      <c r="B116" s="16" t="s">
        <v>164</v>
      </c>
      <c r="C116" s="17">
        <v>20.21</v>
      </c>
      <c r="D116" s="17">
        <v>21.05</v>
      </c>
      <c r="E116" s="17">
        <v>15.93</v>
      </c>
      <c r="F116" s="20">
        <v>2.39</v>
      </c>
      <c r="G116" s="17">
        <v>17.29</v>
      </c>
      <c r="H116" s="17">
        <v>12.08</v>
      </c>
      <c r="I116" s="17">
        <v>1.47</v>
      </c>
      <c r="J116" s="17">
        <v>5.25</v>
      </c>
      <c r="K116">
        <f t="shared" si="1"/>
        <v>3548.4019709266486</v>
      </c>
    </row>
    <row r="117" spans="1:11" ht="15" customHeight="1" x14ac:dyDescent="0.2">
      <c r="A117" s="4" t="s">
        <v>182</v>
      </c>
      <c r="B117" s="4" t="s">
        <v>181</v>
      </c>
      <c r="C117" s="6">
        <v>26.22</v>
      </c>
      <c r="D117" s="6">
        <v>27.96</v>
      </c>
      <c r="E117" s="6">
        <v>18.46</v>
      </c>
      <c r="F117" s="8">
        <v>4.6900000000000004</v>
      </c>
      <c r="G117" s="6">
        <v>24.39</v>
      </c>
      <c r="H117" s="6">
        <v>14.42</v>
      </c>
      <c r="I117" s="6">
        <v>1.81</v>
      </c>
      <c r="J117" s="6">
        <v>11.98</v>
      </c>
      <c r="K117">
        <f t="shared" si="1"/>
        <v>7085.9840988339956</v>
      </c>
    </row>
    <row r="118" spans="1:11" ht="15" customHeight="1" x14ac:dyDescent="0.2">
      <c r="A118" s="4" t="s">
        <v>184</v>
      </c>
      <c r="B118" s="4" t="s">
        <v>181</v>
      </c>
      <c r="C118" s="6">
        <v>37.68</v>
      </c>
      <c r="D118" s="6">
        <v>43.95</v>
      </c>
      <c r="E118" s="6">
        <v>30.87</v>
      </c>
      <c r="F118" s="8">
        <v>5.14</v>
      </c>
      <c r="G118" s="6">
        <v>36.340000000000003</v>
      </c>
      <c r="H118" s="6">
        <v>22.17</v>
      </c>
      <c r="I118" s="6">
        <v>5.57</v>
      </c>
      <c r="J118" s="6">
        <v>20.78</v>
      </c>
      <c r="K118">
        <f t="shared" si="1"/>
        <v>26767.328285494768</v>
      </c>
    </row>
    <row r="119" spans="1:11" ht="15" customHeight="1" x14ac:dyDescent="0.2">
      <c r="A119" s="4" t="s">
        <v>185</v>
      </c>
      <c r="B119" s="4" t="s">
        <v>181</v>
      </c>
      <c r="C119" s="6">
        <v>25.13</v>
      </c>
      <c r="D119" s="6">
        <v>26.93</v>
      </c>
      <c r="E119" s="6">
        <v>19.829999999999998</v>
      </c>
      <c r="F119" s="8">
        <v>4.3099999999999996</v>
      </c>
      <c r="G119" s="6">
        <v>22.74</v>
      </c>
      <c r="H119" s="6">
        <v>3.99</v>
      </c>
      <c r="I119" s="6">
        <v>3.86</v>
      </c>
      <c r="J119" s="6">
        <v>12.18</v>
      </c>
      <c r="K119">
        <f t="shared" si="1"/>
        <v>7026.6800422546767</v>
      </c>
    </row>
    <row r="120" spans="1:11" ht="15" customHeight="1" x14ac:dyDescent="0.2">
      <c r="A120" s="4" t="s">
        <v>187</v>
      </c>
      <c r="B120" s="4" t="s">
        <v>181</v>
      </c>
      <c r="C120" s="6">
        <v>35.81</v>
      </c>
      <c r="D120" s="6">
        <v>26.87</v>
      </c>
      <c r="E120" s="6">
        <v>25.98</v>
      </c>
      <c r="F120" s="8">
        <v>3.15</v>
      </c>
      <c r="G120" s="6">
        <v>31.12</v>
      </c>
      <c r="H120" s="6">
        <v>20.11</v>
      </c>
      <c r="I120" s="6">
        <v>1.58</v>
      </c>
      <c r="J120" s="6">
        <v>16.440000000000001</v>
      </c>
      <c r="K120">
        <f t="shared" si="1"/>
        <v>13089.099119574141</v>
      </c>
    </row>
    <row r="121" spans="1:11" ht="15" customHeight="1" x14ac:dyDescent="0.2">
      <c r="A121" s="4" t="s">
        <v>191</v>
      </c>
      <c r="B121" s="4" t="s">
        <v>181</v>
      </c>
      <c r="C121" s="6">
        <v>31.04</v>
      </c>
      <c r="D121" s="6">
        <v>30.66</v>
      </c>
      <c r="E121" s="6">
        <v>20.34</v>
      </c>
      <c r="F121" s="8">
        <v>5.15</v>
      </c>
      <c r="G121" s="6">
        <v>25.74</v>
      </c>
      <c r="H121" s="6">
        <v>15.4</v>
      </c>
      <c r="I121" s="6">
        <v>2.44</v>
      </c>
      <c r="J121" s="6">
        <v>13.95</v>
      </c>
      <c r="K121">
        <f t="shared" si="1"/>
        <v>10135.459299360866</v>
      </c>
    </row>
    <row r="122" spans="1:11" ht="15" customHeight="1" x14ac:dyDescent="0.2">
      <c r="A122" s="4" t="s">
        <v>192</v>
      </c>
      <c r="B122" s="4" t="s">
        <v>181</v>
      </c>
      <c r="C122" s="6">
        <v>31.67</v>
      </c>
      <c r="D122" s="6">
        <v>35.96</v>
      </c>
      <c r="E122" s="6">
        <v>22.04</v>
      </c>
      <c r="F122" s="8">
        <v>4.8600000000000003</v>
      </c>
      <c r="G122" s="6">
        <v>30.06</v>
      </c>
      <c r="H122" s="6">
        <v>16.63</v>
      </c>
      <c r="I122" s="6">
        <v>4.47</v>
      </c>
      <c r="J122" s="6">
        <v>17.52</v>
      </c>
      <c r="K122">
        <f t="shared" si="1"/>
        <v>13142.499189980748</v>
      </c>
    </row>
    <row r="123" spans="1:11" ht="15" customHeight="1" x14ac:dyDescent="0.2">
      <c r="A123" s="4" t="s">
        <v>193</v>
      </c>
      <c r="B123" s="4" t="s">
        <v>181</v>
      </c>
      <c r="C123" s="6">
        <v>38.78</v>
      </c>
      <c r="D123" s="6">
        <v>41.22</v>
      </c>
      <c r="E123" s="6">
        <v>31.11</v>
      </c>
      <c r="F123" s="8">
        <v>7.34</v>
      </c>
      <c r="G123" s="6">
        <v>32.93</v>
      </c>
      <c r="H123" s="6">
        <v>21.26</v>
      </c>
      <c r="I123" s="6">
        <v>4.38</v>
      </c>
      <c r="J123" s="7">
        <v>17.899999999999999</v>
      </c>
      <c r="K123">
        <f t="shared" si="1"/>
        <v>26038.407871549367</v>
      </c>
    </row>
    <row r="124" spans="1:11" ht="15" customHeight="1" x14ac:dyDescent="0.2">
      <c r="A124" s="4" t="s">
        <v>195</v>
      </c>
      <c r="B124" s="4" t="s">
        <v>181</v>
      </c>
      <c r="C124" s="6">
        <v>30.47</v>
      </c>
      <c r="D124" s="6">
        <v>32.520000000000003</v>
      </c>
      <c r="E124" s="6">
        <v>22.76</v>
      </c>
      <c r="F124" s="8">
        <v>3.18</v>
      </c>
      <c r="G124" s="6">
        <v>28.16</v>
      </c>
      <c r="H124" s="6">
        <v>17.14</v>
      </c>
      <c r="I124" s="6">
        <v>4.7300000000000004</v>
      </c>
      <c r="J124" s="6">
        <v>13.98</v>
      </c>
      <c r="K124">
        <f t="shared" si="1"/>
        <v>11808.476541723596</v>
      </c>
    </row>
    <row r="125" spans="1:11" ht="15" customHeight="1" x14ac:dyDescent="0.2">
      <c r="A125" s="4" t="s">
        <v>196</v>
      </c>
      <c r="B125" s="4" t="s">
        <v>181</v>
      </c>
      <c r="C125" s="6">
        <v>36.51</v>
      </c>
      <c r="D125" s="6">
        <v>37.15</v>
      </c>
      <c r="E125" s="6">
        <v>23.43</v>
      </c>
      <c r="F125" s="8">
        <v>4.6399999999999997</v>
      </c>
      <c r="G125" s="7">
        <v>32.9</v>
      </c>
      <c r="H125" s="6">
        <v>17.309999999999999</v>
      </c>
      <c r="I125" s="6">
        <v>4.67</v>
      </c>
      <c r="J125" s="6">
        <v>18.87</v>
      </c>
      <c r="K125">
        <f t="shared" si="1"/>
        <v>16639.549421477299</v>
      </c>
    </row>
    <row r="126" spans="1:11" ht="15" customHeight="1" x14ac:dyDescent="0.2">
      <c r="A126" s="4" t="s">
        <v>197</v>
      </c>
      <c r="B126" s="4" t="s">
        <v>181</v>
      </c>
      <c r="C126" s="6">
        <v>30.77</v>
      </c>
      <c r="D126" s="6">
        <v>33.01</v>
      </c>
      <c r="E126" s="6">
        <v>21.75</v>
      </c>
      <c r="F126" s="8">
        <v>3.29</v>
      </c>
      <c r="G126" s="6">
        <v>28.88</v>
      </c>
      <c r="H126" s="6">
        <v>16.87</v>
      </c>
      <c r="I126" s="6">
        <v>2.5</v>
      </c>
      <c r="J126" s="6">
        <v>15.66</v>
      </c>
      <c r="K126">
        <f t="shared" si="1"/>
        <v>11567.270833599063</v>
      </c>
    </row>
    <row r="127" spans="1:11" ht="15" customHeight="1" x14ac:dyDescent="0.2">
      <c r="A127" s="4" t="s">
        <v>198</v>
      </c>
      <c r="B127" s="4" t="s">
        <v>181</v>
      </c>
      <c r="C127" s="6">
        <v>34.61</v>
      </c>
      <c r="D127" s="6">
        <v>34.76</v>
      </c>
      <c r="E127" s="6">
        <v>24.34</v>
      </c>
      <c r="F127" s="8">
        <v>3.59</v>
      </c>
      <c r="G127" s="6">
        <v>29.64</v>
      </c>
      <c r="H127" s="6">
        <v>17.579999999999998</v>
      </c>
      <c r="I127" s="6">
        <v>4.2</v>
      </c>
      <c r="J127" s="7">
        <v>22.5</v>
      </c>
      <c r="K127">
        <f t="shared" si="1"/>
        <v>15332.061875856334</v>
      </c>
    </row>
    <row r="128" spans="1:11" ht="15" customHeight="1" x14ac:dyDescent="0.2">
      <c r="A128" s="4" t="s">
        <v>199</v>
      </c>
      <c r="B128" s="4" t="s">
        <v>181</v>
      </c>
      <c r="C128" s="6">
        <v>37.67</v>
      </c>
      <c r="D128" s="6">
        <v>38.79</v>
      </c>
      <c r="E128" s="6">
        <v>30.51</v>
      </c>
      <c r="F128" s="8">
        <v>6.27</v>
      </c>
      <c r="G128" s="7">
        <v>34.299999999999997</v>
      </c>
      <c r="H128" s="6">
        <v>17.29</v>
      </c>
      <c r="I128" s="6">
        <v>3.82</v>
      </c>
      <c r="J128" s="6">
        <v>17.13</v>
      </c>
      <c r="K128">
        <f t="shared" si="1"/>
        <v>23342.976335362011</v>
      </c>
    </row>
    <row r="129" spans="1:11" ht="15" customHeight="1" x14ac:dyDescent="0.2">
      <c r="A129" s="4" t="s">
        <v>200</v>
      </c>
      <c r="B129" s="4" t="s">
        <v>181</v>
      </c>
      <c r="C129" s="6">
        <v>35.53</v>
      </c>
      <c r="D129" s="6">
        <v>39.54</v>
      </c>
      <c r="E129" s="6">
        <v>27.68</v>
      </c>
      <c r="F129" s="8">
        <v>5.15</v>
      </c>
      <c r="G129" s="6">
        <v>33.39</v>
      </c>
      <c r="H129" s="6">
        <v>19.22</v>
      </c>
      <c r="I129" s="6">
        <v>4.38</v>
      </c>
      <c r="J129" s="6">
        <v>17.46</v>
      </c>
      <c r="K129">
        <f t="shared" si="1"/>
        <v>20360.881698339268</v>
      </c>
    </row>
    <row r="130" spans="1:11" ht="15" customHeight="1" x14ac:dyDescent="0.2">
      <c r="A130" s="4" t="s">
        <v>201</v>
      </c>
      <c r="B130" s="4" t="s">
        <v>181</v>
      </c>
      <c r="C130" s="6">
        <v>33.619999999999997</v>
      </c>
      <c r="D130" s="6">
        <v>33.479999999999997</v>
      </c>
      <c r="E130" s="6">
        <v>25.09</v>
      </c>
      <c r="F130" s="8">
        <v>3.77</v>
      </c>
      <c r="G130" s="6">
        <v>29.5</v>
      </c>
      <c r="H130" s="6">
        <v>18.93</v>
      </c>
      <c r="I130" s="6">
        <v>2.2400000000000002</v>
      </c>
      <c r="J130" s="6">
        <v>15.2</v>
      </c>
      <c r="K130">
        <f t="shared" si="1"/>
        <v>14787.080666675463</v>
      </c>
    </row>
    <row r="131" spans="1:11" ht="15" customHeight="1" x14ac:dyDescent="0.2">
      <c r="A131" s="4" t="s">
        <v>202</v>
      </c>
      <c r="B131" s="4" t="s">
        <v>181</v>
      </c>
      <c r="C131" s="7">
        <v>32.6</v>
      </c>
      <c r="D131" s="6">
        <v>32.840000000000003</v>
      </c>
      <c r="E131" s="6">
        <v>22.39</v>
      </c>
      <c r="F131" s="8">
        <v>4.13</v>
      </c>
      <c r="G131" s="6">
        <v>28.38</v>
      </c>
      <c r="H131" s="6">
        <v>16.75</v>
      </c>
      <c r="I131" s="6">
        <v>2.5299999999999998</v>
      </c>
      <c r="J131" s="6">
        <v>14.09</v>
      </c>
      <c r="K131">
        <f t="shared" ref="K131:K194" si="2">4/3 * PI() * (D131*0.5) *( C131*0.5) * (E131*0.5)</f>
        <v>12550.859398567143</v>
      </c>
    </row>
    <row r="132" spans="1:11" ht="15" customHeight="1" x14ac:dyDescent="0.2">
      <c r="A132" s="4" t="s">
        <v>203</v>
      </c>
      <c r="B132" s="4" t="s">
        <v>181</v>
      </c>
      <c r="C132" s="6">
        <v>32.74</v>
      </c>
      <c r="D132" s="6">
        <v>35.159999999999997</v>
      </c>
      <c r="E132" s="6">
        <v>25.68</v>
      </c>
      <c r="F132" s="8">
        <v>4.8899999999999997</v>
      </c>
      <c r="G132" s="6">
        <v>29.96</v>
      </c>
      <c r="H132" s="6">
        <v>17.16</v>
      </c>
      <c r="I132" s="6">
        <v>5.26</v>
      </c>
      <c r="J132" s="6">
        <v>15.99</v>
      </c>
      <c r="K132">
        <f t="shared" si="2"/>
        <v>15478.225986217863</v>
      </c>
    </row>
    <row r="133" spans="1:11" ht="15" customHeight="1" x14ac:dyDescent="0.2">
      <c r="A133" s="4" t="s">
        <v>205</v>
      </c>
      <c r="B133" s="4" t="s">
        <v>181</v>
      </c>
      <c r="C133" s="6">
        <v>36.020000000000003</v>
      </c>
      <c r="D133" s="6">
        <v>34.630000000000003</v>
      </c>
      <c r="E133" s="6">
        <v>23.61</v>
      </c>
      <c r="F133" s="8">
        <v>4.55</v>
      </c>
      <c r="G133" s="6">
        <v>29.95</v>
      </c>
      <c r="H133" s="6">
        <v>19.62</v>
      </c>
      <c r="I133" s="6">
        <v>3.54</v>
      </c>
      <c r="J133" s="6">
        <v>15.85</v>
      </c>
      <c r="K133">
        <f t="shared" si="2"/>
        <v>15420.228507027599</v>
      </c>
    </row>
    <row r="134" spans="1:11" ht="15" customHeight="1" x14ac:dyDescent="0.2">
      <c r="A134" s="16" t="s">
        <v>206</v>
      </c>
      <c r="B134" s="16" t="s">
        <v>181</v>
      </c>
      <c r="C134" s="18">
        <v>30.6</v>
      </c>
      <c r="D134" s="17">
        <v>34.04</v>
      </c>
      <c r="E134" s="17">
        <v>24.05</v>
      </c>
      <c r="F134" s="20">
        <v>3.76</v>
      </c>
      <c r="G134" s="17">
        <v>29.39</v>
      </c>
      <c r="H134" s="17">
        <v>18.52</v>
      </c>
      <c r="I134" s="17">
        <v>3.18</v>
      </c>
      <c r="J134" s="17">
        <v>15.63</v>
      </c>
      <c r="K134">
        <f t="shared" si="2"/>
        <v>13116.702877362952</v>
      </c>
    </row>
    <row r="135" spans="1:11" ht="15" customHeight="1" x14ac:dyDescent="0.2">
      <c r="A135" s="4" t="s">
        <v>207</v>
      </c>
      <c r="B135" s="4" t="s">
        <v>181</v>
      </c>
      <c r="C135" s="6">
        <v>29.32</v>
      </c>
      <c r="D135" s="6">
        <v>35.14</v>
      </c>
      <c r="E135" s="6">
        <v>29.04</v>
      </c>
      <c r="F135" s="9">
        <v>4.0999999999999996</v>
      </c>
      <c r="G135" s="7">
        <v>29.5</v>
      </c>
      <c r="H135" s="6">
        <v>16.920000000000002</v>
      </c>
      <c r="I135" s="6">
        <v>3.06</v>
      </c>
      <c r="J135" s="6">
        <v>12.57</v>
      </c>
      <c r="K135">
        <f t="shared" si="2"/>
        <v>15666.102274689378</v>
      </c>
    </row>
    <row r="136" spans="1:11" ht="15" customHeight="1" x14ac:dyDescent="0.2">
      <c r="A136" s="4" t="s">
        <v>208</v>
      </c>
      <c r="B136" s="4" t="s">
        <v>181</v>
      </c>
      <c r="C136" s="6">
        <v>35.130000000000003</v>
      </c>
      <c r="D136" s="6">
        <v>39.33</v>
      </c>
      <c r="E136" s="6">
        <v>27.13</v>
      </c>
      <c r="F136" s="8">
        <v>4.1900000000000004</v>
      </c>
      <c r="G136" s="6">
        <v>32.880000000000003</v>
      </c>
      <c r="H136" s="6">
        <v>19.54</v>
      </c>
      <c r="I136" s="6">
        <v>5.47</v>
      </c>
      <c r="J136" s="6">
        <v>18.28</v>
      </c>
      <c r="K136">
        <f t="shared" si="2"/>
        <v>19626.845884053902</v>
      </c>
    </row>
    <row r="137" spans="1:11" ht="15" customHeight="1" x14ac:dyDescent="0.2">
      <c r="A137" s="4" t="s">
        <v>209</v>
      </c>
      <c r="B137" s="4" t="s">
        <v>181</v>
      </c>
      <c r="C137" s="6">
        <v>30.75</v>
      </c>
      <c r="D137" s="6">
        <v>27.72</v>
      </c>
      <c r="E137" s="6">
        <v>22.55</v>
      </c>
      <c r="F137" s="8">
        <v>3.88</v>
      </c>
      <c r="G137" s="6">
        <v>14.23</v>
      </c>
      <c r="H137" s="6">
        <v>22.55</v>
      </c>
      <c r="I137" s="6">
        <v>2.39</v>
      </c>
      <c r="J137" s="6">
        <v>13.21</v>
      </c>
      <c r="K137">
        <f t="shared" si="2"/>
        <v>10064.298625491874</v>
      </c>
    </row>
    <row r="138" spans="1:11" ht="15" customHeight="1" x14ac:dyDescent="0.2">
      <c r="A138" s="4" t="s">
        <v>210</v>
      </c>
      <c r="B138" s="4" t="s">
        <v>181</v>
      </c>
      <c r="C138" s="6">
        <v>28.58</v>
      </c>
      <c r="D138" s="6">
        <v>30.61</v>
      </c>
      <c r="E138" s="6">
        <v>20.95</v>
      </c>
      <c r="F138" s="8">
        <v>3.18</v>
      </c>
      <c r="G138" s="6">
        <v>28.05</v>
      </c>
      <c r="H138" s="6">
        <v>16.14</v>
      </c>
      <c r="I138" s="6">
        <v>2.2799999999999998</v>
      </c>
      <c r="J138" s="6">
        <v>15.76</v>
      </c>
      <c r="K138">
        <f t="shared" si="2"/>
        <v>9596.3969418455472</v>
      </c>
    </row>
    <row r="139" spans="1:11" ht="15" customHeight="1" x14ac:dyDescent="0.2">
      <c r="A139" s="4" t="s">
        <v>211</v>
      </c>
      <c r="B139" s="4" t="s">
        <v>181</v>
      </c>
      <c r="C139" s="6">
        <v>33.43</v>
      </c>
      <c r="D139" s="6">
        <v>36.630000000000003</v>
      </c>
      <c r="E139" s="6">
        <v>28.28</v>
      </c>
      <c r="F139" s="8">
        <v>6.1</v>
      </c>
      <c r="G139" s="6">
        <v>30.38</v>
      </c>
      <c r="H139" s="6">
        <v>18.8</v>
      </c>
      <c r="I139" s="6">
        <v>5.22</v>
      </c>
      <c r="J139" s="6">
        <v>17.510000000000002</v>
      </c>
      <c r="K139">
        <f t="shared" si="2"/>
        <v>18132.234317935901</v>
      </c>
    </row>
    <row r="140" spans="1:11" ht="15" customHeight="1" x14ac:dyDescent="0.2">
      <c r="A140" s="4" t="s">
        <v>212</v>
      </c>
      <c r="B140" s="4" t="s">
        <v>181</v>
      </c>
      <c r="C140" s="6">
        <v>29.13</v>
      </c>
      <c r="D140" s="6">
        <v>30.99</v>
      </c>
      <c r="E140" s="6">
        <v>21.24</v>
      </c>
      <c r="F140" s="8">
        <v>4.16</v>
      </c>
      <c r="G140" s="6">
        <v>26.23</v>
      </c>
      <c r="H140" s="6">
        <v>16.079999999999998</v>
      </c>
      <c r="I140" s="6">
        <v>2.56</v>
      </c>
      <c r="J140" s="6">
        <v>14.94</v>
      </c>
      <c r="K140">
        <f t="shared" si="2"/>
        <v>10039.571928830446</v>
      </c>
    </row>
    <row r="141" spans="1:11" ht="15" customHeight="1" x14ac:dyDescent="0.2">
      <c r="A141" s="4" t="s">
        <v>213</v>
      </c>
      <c r="B141" s="4" t="s">
        <v>181</v>
      </c>
      <c r="C141" s="7">
        <v>40.9</v>
      </c>
      <c r="D141" s="6">
        <v>42.21</v>
      </c>
      <c r="E141" s="6">
        <v>25.82</v>
      </c>
      <c r="F141" s="8">
        <v>5.56</v>
      </c>
      <c r="G141" s="6">
        <v>35.58</v>
      </c>
      <c r="H141" s="6">
        <v>22.38</v>
      </c>
      <c r="I141" s="6">
        <v>4.33</v>
      </c>
      <c r="J141" s="6">
        <v>21.65</v>
      </c>
      <c r="K141">
        <f t="shared" si="2"/>
        <v>23339.606001776512</v>
      </c>
    </row>
    <row r="142" spans="1:11" ht="15" customHeight="1" x14ac:dyDescent="0.2">
      <c r="A142" s="4" t="s">
        <v>214</v>
      </c>
      <c r="B142" s="4" t="s">
        <v>181</v>
      </c>
      <c r="C142" s="6">
        <v>31.69</v>
      </c>
      <c r="D142" s="6">
        <v>36.68</v>
      </c>
      <c r="E142" s="6">
        <v>28.72</v>
      </c>
      <c r="F142" s="8">
        <v>3.7</v>
      </c>
      <c r="G142" s="6">
        <v>32.020000000000003</v>
      </c>
      <c r="H142" s="6">
        <v>17.36</v>
      </c>
      <c r="I142" s="6">
        <v>4.87</v>
      </c>
      <c r="J142" s="6">
        <v>15.67</v>
      </c>
      <c r="K142">
        <f t="shared" si="2"/>
        <v>17479.726137443064</v>
      </c>
    </row>
    <row r="143" spans="1:11" ht="15" customHeight="1" x14ac:dyDescent="0.2">
      <c r="A143" s="4" t="s">
        <v>215</v>
      </c>
      <c r="B143" s="4" t="s">
        <v>181</v>
      </c>
      <c r="C143" s="6">
        <v>26.67</v>
      </c>
      <c r="D143" s="6">
        <v>30.33</v>
      </c>
      <c r="E143" s="6">
        <v>21.46</v>
      </c>
      <c r="F143" s="8">
        <v>2.78</v>
      </c>
      <c r="G143" s="6">
        <v>27.09</v>
      </c>
      <c r="H143" s="6">
        <v>14.08</v>
      </c>
      <c r="I143" s="6">
        <v>3.28</v>
      </c>
      <c r="J143" s="6">
        <v>12.25</v>
      </c>
      <c r="K143">
        <f t="shared" si="2"/>
        <v>9089.1603640909125</v>
      </c>
    </row>
    <row r="144" spans="1:11" ht="15" customHeight="1" x14ac:dyDescent="0.2">
      <c r="A144" s="4" t="s">
        <v>216</v>
      </c>
      <c r="B144" s="4" t="s">
        <v>181</v>
      </c>
      <c r="C144" s="6">
        <v>27.35</v>
      </c>
      <c r="D144" s="6">
        <v>32.01</v>
      </c>
      <c r="E144" s="6">
        <v>22.05</v>
      </c>
      <c r="F144" s="8">
        <v>2.4700000000000002</v>
      </c>
      <c r="G144" s="6">
        <v>28.27</v>
      </c>
      <c r="H144" s="6">
        <v>14.94</v>
      </c>
      <c r="I144" s="6">
        <v>3.58</v>
      </c>
      <c r="J144" s="7">
        <v>16.100000000000001</v>
      </c>
      <c r="K144">
        <f t="shared" si="2"/>
        <v>10107.650601346097</v>
      </c>
    </row>
    <row r="145" spans="1:11" ht="15" customHeight="1" x14ac:dyDescent="0.2">
      <c r="A145" s="4" t="s">
        <v>217</v>
      </c>
      <c r="B145" s="4" t="s">
        <v>181</v>
      </c>
      <c r="C145" s="6">
        <v>35.270000000000003</v>
      </c>
      <c r="D145" s="6">
        <v>36.56</v>
      </c>
      <c r="E145" s="6">
        <v>23.41</v>
      </c>
      <c r="F145" s="8">
        <v>2.99</v>
      </c>
      <c r="G145" s="6">
        <v>32.520000000000003</v>
      </c>
      <c r="H145" s="6">
        <v>19.760000000000002</v>
      </c>
      <c r="I145" s="6">
        <v>2.72</v>
      </c>
      <c r="J145" s="7">
        <v>15.7</v>
      </c>
      <c r="K145">
        <f t="shared" si="2"/>
        <v>15805.625326263793</v>
      </c>
    </row>
    <row r="146" spans="1:11" ht="15" customHeight="1" x14ac:dyDescent="0.2">
      <c r="A146" s="16" t="s">
        <v>219</v>
      </c>
      <c r="B146" s="16" t="s">
        <v>181</v>
      </c>
      <c r="C146" s="17">
        <v>34.9</v>
      </c>
      <c r="D146" s="17">
        <v>36.46</v>
      </c>
      <c r="E146" s="17">
        <v>24.9</v>
      </c>
      <c r="F146" s="20">
        <v>4.29</v>
      </c>
      <c r="G146" s="17">
        <v>30.85</v>
      </c>
      <c r="H146" s="17">
        <v>21.2</v>
      </c>
      <c r="I146" s="17">
        <v>3.6</v>
      </c>
      <c r="J146" s="17">
        <v>19.03</v>
      </c>
      <c r="K146">
        <f t="shared" si="2"/>
        <v>16589.758374488425</v>
      </c>
    </row>
    <row r="147" spans="1:11" ht="15" customHeight="1" x14ac:dyDescent="0.2">
      <c r="A147" s="4" t="s">
        <v>222</v>
      </c>
      <c r="B147" s="4" t="s">
        <v>2</v>
      </c>
      <c r="C147" s="6">
        <v>26.06</v>
      </c>
      <c r="D147" s="6">
        <v>24.11</v>
      </c>
      <c r="E147" s="6">
        <v>19.309999999999999</v>
      </c>
      <c r="F147" s="8">
        <v>1.92</v>
      </c>
      <c r="G147" s="6">
        <v>20.93</v>
      </c>
      <c r="H147" s="7">
        <v>11.7</v>
      </c>
      <c r="I147" s="6">
        <v>3.99</v>
      </c>
      <c r="J147" s="6">
        <v>9.1300000000000008</v>
      </c>
      <c r="K147">
        <f t="shared" si="2"/>
        <v>6352.6147383489733</v>
      </c>
    </row>
    <row r="148" spans="1:11" ht="15" customHeight="1" x14ac:dyDescent="0.2">
      <c r="A148" s="4" t="s">
        <v>225</v>
      </c>
      <c r="B148" s="4" t="s">
        <v>2</v>
      </c>
      <c r="C148" s="7">
        <v>30.3</v>
      </c>
      <c r="D148" s="6">
        <v>26.18</v>
      </c>
      <c r="E148" s="6">
        <v>20.25</v>
      </c>
      <c r="F148" s="8">
        <v>5.09</v>
      </c>
      <c r="G148" s="6">
        <v>23.02</v>
      </c>
      <c r="H148" s="6">
        <v>11.57</v>
      </c>
      <c r="I148" s="6">
        <v>3.17</v>
      </c>
      <c r="J148" s="6">
        <v>10.74</v>
      </c>
      <c r="K148">
        <f t="shared" si="2"/>
        <v>8410.773168553671</v>
      </c>
    </row>
    <row r="149" spans="1:11" ht="15" customHeight="1" x14ac:dyDescent="0.2">
      <c r="A149" s="4" t="s">
        <v>226</v>
      </c>
      <c r="B149" s="4" t="s">
        <v>2</v>
      </c>
      <c r="C149" s="6">
        <v>29.56</v>
      </c>
      <c r="D149" s="6">
        <v>25.34</v>
      </c>
      <c r="E149" s="6">
        <v>20.64</v>
      </c>
      <c r="F149" s="8">
        <v>4.43</v>
      </c>
      <c r="G149" s="6">
        <v>23.84</v>
      </c>
      <c r="H149" s="6">
        <v>12.76</v>
      </c>
      <c r="I149" s="6">
        <v>4.1500000000000004</v>
      </c>
      <c r="J149" s="6">
        <v>10.87</v>
      </c>
      <c r="K149">
        <f t="shared" si="2"/>
        <v>8095.0466443012256</v>
      </c>
    </row>
    <row r="150" spans="1:11" ht="15" customHeight="1" x14ac:dyDescent="0.2">
      <c r="A150" s="4" t="s">
        <v>227</v>
      </c>
      <c r="B150" s="4" t="s">
        <v>2</v>
      </c>
      <c r="C150" s="6">
        <v>31.94</v>
      </c>
      <c r="D150" s="6">
        <v>29.25</v>
      </c>
      <c r="E150" s="6">
        <v>20.32</v>
      </c>
      <c r="F150" s="8">
        <v>1.91</v>
      </c>
      <c r="G150" s="6">
        <v>26.47</v>
      </c>
      <c r="H150" s="7">
        <v>14.3</v>
      </c>
      <c r="I150" s="6">
        <v>7.06</v>
      </c>
      <c r="J150" s="6">
        <v>13.78</v>
      </c>
      <c r="K150">
        <f t="shared" si="2"/>
        <v>9939.9250143714817</v>
      </c>
    </row>
    <row r="151" spans="1:11" ht="15" customHeight="1" x14ac:dyDescent="0.2">
      <c r="A151" s="4" t="s">
        <v>229</v>
      </c>
      <c r="B151" s="4" t="s">
        <v>2</v>
      </c>
      <c r="C151" s="6">
        <v>28.56</v>
      </c>
      <c r="D151" s="6">
        <v>27.05</v>
      </c>
      <c r="E151" s="6">
        <v>23.51</v>
      </c>
      <c r="F151" s="8">
        <v>3.84</v>
      </c>
      <c r="G151" s="6">
        <v>23.86</v>
      </c>
      <c r="H151" s="6">
        <v>12.99</v>
      </c>
      <c r="I151" s="6">
        <v>5.89</v>
      </c>
      <c r="J151" s="6">
        <v>10.31</v>
      </c>
      <c r="K151">
        <f t="shared" si="2"/>
        <v>9509.9169438054014</v>
      </c>
    </row>
    <row r="152" spans="1:11" ht="15" customHeight="1" x14ac:dyDescent="0.2">
      <c r="A152" s="4" t="s">
        <v>230</v>
      </c>
      <c r="B152" s="4" t="s">
        <v>2</v>
      </c>
      <c r="C152" s="6">
        <v>30.93</v>
      </c>
      <c r="D152" s="6">
        <v>26.81</v>
      </c>
      <c r="E152" s="6">
        <v>23.02</v>
      </c>
      <c r="F152" s="8">
        <v>5.17</v>
      </c>
      <c r="G152" s="6">
        <v>23.63</v>
      </c>
      <c r="H152" s="6">
        <v>15.3</v>
      </c>
      <c r="I152" s="6">
        <v>3.26</v>
      </c>
      <c r="J152" s="6">
        <v>10.59</v>
      </c>
      <c r="K152">
        <f t="shared" si="2"/>
        <v>9994.9511438140526</v>
      </c>
    </row>
    <row r="153" spans="1:11" ht="15" customHeight="1" x14ac:dyDescent="0.2">
      <c r="A153" s="4" t="s">
        <v>231</v>
      </c>
      <c r="B153" s="4" t="s">
        <v>2</v>
      </c>
      <c r="C153" s="6">
        <v>28.13</v>
      </c>
      <c r="D153" s="6">
        <v>24.02</v>
      </c>
      <c r="E153" s="6">
        <v>18.649999999999999</v>
      </c>
      <c r="F153" s="8">
        <v>2.4500000000000002</v>
      </c>
      <c r="G153" s="6">
        <v>21.57</v>
      </c>
      <c r="H153" s="6">
        <v>11.36</v>
      </c>
      <c r="I153" s="6">
        <v>5.33</v>
      </c>
      <c r="J153" s="6">
        <v>10.96</v>
      </c>
      <c r="K153">
        <f t="shared" si="2"/>
        <v>6598.1197552898502</v>
      </c>
    </row>
    <row r="154" spans="1:11" ht="15" customHeight="1" x14ac:dyDescent="0.2">
      <c r="A154" s="4" t="s">
        <v>234</v>
      </c>
      <c r="B154" s="4" t="s">
        <v>2</v>
      </c>
      <c r="C154" s="6">
        <v>33.43</v>
      </c>
      <c r="D154" s="6">
        <v>34.79</v>
      </c>
      <c r="E154" s="6">
        <v>25.46</v>
      </c>
      <c r="F154" s="8">
        <v>3.34</v>
      </c>
      <c r="G154" s="6">
        <v>30.44</v>
      </c>
      <c r="H154" s="6">
        <v>15.89</v>
      </c>
      <c r="I154" s="6">
        <v>4.0199999999999996</v>
      </c>
      <c r="J154" s="6">
        <v>13.76</v>
      </c>
      <c r="K154">
        <f t="shared" si="2"/>
        <v>15504.145198987469</v>
      </c>
    </row>
    <row r="155" spans="1:11" ht="15" customHeight="1" x14ac:dyDescent="0.2">
      <c r="A155" s="16" t="s">
        <v>235</v>
      </c>
      <c r="B155" s="16" t="s">
        <v>2</v>
      </c>
      <c r="C155" s="17">
        <v>39.08</v>
      </c>
      <c r="D155" s="17">
        <v>38.74</v>
      </c>
      <c r="E155" s="17">
        <v>31.88</v>
      </c>
      <c r="F155" s="20">
        <v>3.69</v>
      </c>
      <c r="G155" s="17">
        <v>34.119999999999997</v>
      </c>
      <c r="H155" s="17">
        <v>20.38</v>
      </c>
      <c r="I155" s="17">
        <v>3.91</v>
      </c>
      <c r="J155" s="17">
        <v>14.55</v>
      </c>
      <c r="K155">
        <f t="shared" si="2"/>
        <v>25271.505007613869</v>
      </c>
    </row>
    <row r="156" spans="1:11" ht="15" customHeight="1" x14ac:dyDescent="0.2">
      <c r="A156" s="4" t="s">
        <v>236</v>
      </c>
      <c r="B156" s="4" t="s">
        <v>2</v>
      </c>
      <c r="C156" s="6">
        <v>36.82</v>
      </c>
      <c r="D156" s="6">
        <v>36.31</v>
      </c>
      <c r="E156" s="6">
        <v>22.32</v>
      </c>
      <c r="F156" s="8">
        <v>5.54</v>
      </c>
      <c r="G156" s="6">
        <v>32.82</v>
      </c>
      <c r="H156" s="6">
        <v>17.420000000000002</v>
      </c>
      <c r="I156" s="6">
        <v>2.0099999999999998</v>
      </c>
      <c r="J156" s="6">
        <v>15.38</v>
      </c>
      <c r="K156">
        <f t="shared" si="2"/>
        <v>15624.381899116965</v>
      </c>
    </row>
    <row r="157" spans="1:11" ht="15" customHeight="1" x14ac:dyDescent="0.2">
      <c r="A157" s="4" t="s">
        <v>238</v>
      </c>
      <c r="B157" s="4" t="s">
        <v>2</v>
      </c>
      <c r="C157" s="6">
        <v>33.36</v>
      </c>
      <c r="D157" s="6">
        <v>32.96</v>
      </c>
      <c r="E157" s="7">
        <v>23.2</v>
      </c>
      <c r="F157" s="8">
        <v>7.32</v>
      </c>
      <c r="G157" s="6">
        <v>25.44</v>
      </c>
      <c r="H157" s="6">
        <v>17.07</v>
      </c>
      <c r="I157" s="6">
        <v>4.4800000000000004</v>
      </c>
      <c r="J157" s="6">
        <v>14.68</v>
      </c>
      <c r="K157">
        <f t="shared" si="2"/>
        <v>13356.720933088327</v>
      </c>
    </row>
    <row r="158" spans="1:11" ht="15" customHeight="1" x14ac:dyDescent="0.2">
      <c r="A158" s="4" t="s">
        <v>239</v>
      </c>
      <c r="B158" s="4" t="s">
        <v>2</v>
      </c>
      <c r="C158" s="6">
        <v>36.15</v>
      </c>
      <c r="D158" s="6">
        <v>33.07</v>
      </c>
      <c r="E158" s="6">
        <v>21.82</v>
      </c>
      <c r="F158" s="8">
        <v>5.14</v>
      </c>
      <c r="G158" s="6">
        <v>27.53</v>
      </c>
      <c r="H158" s="6">
        <v>14.54</v>
      </c>
      <c r="I158" s="6">
        <v>5.12</v>
      </c>
      <c r="J158" s="6">
        <v>16.98</v>
      </c>
      <c r="K158">
        <f t="shared" si="2"/>
        <v>13658.27539044683</v>
      </c>
    </row>
    <row r="159" spans="1:11" ht="15" customHeight="1" x14ac:dyDescent="0.2">
      <c r="A159" s="4" t="s">
        <v>241</v>
      </c>
      <c r="B159" s="4" t="s">
        <v>2</v>
      </c>
      <c r="C159" s="6">
        <v>28.04</v>
      </c>
      <c r="D159" s="6">
        <v>29.12</v>
      </c>
      <c r="E159" s="6">
        <v>21.55</v>
      </c>
      <c r="F159" s="8">
        <v>2.0099999999999998</v>
      </c>
      <c r="G159" s="6">
        <v>25.48</v>
      </c>
      <c r="H159" s="6">
        <v>14.73</v>
      </c>
      <c r="I159" s="6">
        <v>1.86</v>
      </c>
      <c r="J159" s="6">
        <v>12.59</v>
      </c>
      <c r="K159">
        <f t="shared" si="2"/>
        <v>9213.3013580776678</v>
      </c>
    </row>
    <row r="160" spans="1:11" ht="15" customHeight="1" x14ac:dyDescent="0.2">
      <c r="A160" s="4" t="s">
        <v>242</v>
      </c>
      <c r="B160" s="4" t="s">
        <v>2</v>
      </c>
      <c r="C160" s="6">
        <v>27.94</v>
      </c>
      <c r="D160" s="6">
        <v>26.99</v>
      </c>
      <c r="E160" s="6">
        <v>17.73</v>
      </c>
      <c r="F160" s="8">
        <v>3.47</v>
      </c>
      <c r="G160" s="6">
        <v>24.16</v>
      </c>
      <c r="H160" s="7">
        <v>12.7</v>
      </c>
      <c r="I160" s="6">
        <v>2.35</v>
      </c>
      <c r="J160" s="6">
        <v>14.47</v>
      </c>
      <c r="K160">
        <f t="shared" si="2"/>
        <v>7000.622254356721</v>
      </c>
    </row>
    <row r="161" spans="1:11" ht="15" customHeight="1" x14ac:dyDescent="0.2">
      <c r="A161" s="4" t="s">
        <v>243</v>
      </c>
      <c r="B161" s="4" t="s">
        <v>2</v>
      </c>
      <c r="C161" s="6">
        <v>22.45</v>
      </c>
      <c r="D161" s="6">
        <v>21.01</v>
      </c>
      <c r="E161" s="6">
        <v>13.44</v>
      </c>
      <c r="F161" s="8">
        <v>3.76</v>
      </c>
      <c r="G161" s="6">
        <v>18.05</v>
      </c>
      <c r="H161" s="6">
        <v>10.09</v>
      </c>
      <c r="I161" s="6">
        <v>1.1200000000000001</v>
      </c>
      <c r="J161" s="7">
        <v>8.8000000000000007</v>
      </c>
      <c r="K161">
        <f t="shared" si="2"/>
        <v>3319.2524827518305</v>
      </c>
    </row>
    <row r="162" spans="1:11" ht="15" customHeight="1" x14ac:dyDescent="0.2">
      <c r="A162" s="4" t="s">
        <v>244</v>
      </c>
      <c r="B162" s="4" t="s">
        <v>2</v>
      </c>
      <c r="C162" s="6">
        <v>26.62</v>
      </c>
      <c r="D162" s="6">
        <v>27</v>
      </c>
      <c r="E162" s="6">
        <v>17.47</v>
      </c>
      <c r="F162" s="8">
        <v>3.18</v>
      </c>
      <c r="G162" s="6">
        <v>22.1</v>
      </c>
      <c r="H162" s="6">
        <v>12.04</v>
      </c>
      <c r="I162" s="6">
        <v>1.32</v>
      </c>
      <c r="J162" s="6">
        <v>11.15</v>
      </c>
      <c r="K162">
        <f t="shared" si="2"/>
        <v>6574.5092780174164</v>
      </c>
    </row>
    <row r="163" spans="1:11" ht="15" customHeight="1" x14ac:dyDescent="0.2">
      <c r="A163" s="4" t="s">
        <v>245</v>
      </c>
      <c r="B163" s="4" t="s">
        <v>2</v>
      </c>
      <c r="C163" s="6">
        <v>23.33</v>
      </c>
      <c r="D163" s="6">
        <v>25.55</v>
      </c>
      <c r="E163" s="6">
        <v>18.079999999999998</v>
      </c>
      <c r="F163" s="8">
        <v>3.56</v>
      </c>
      <c r="G163" s="6">
        <v>19.920000000000002</v>
      </c>
      <c r="H163" s="6">
        <v>14.02</v>
      </c>
      <c r="I163" s="6">
        <v>3.58</v>
      </c>
      <c r="J163" s="7">
        <v>11.6</v>
      </c>
      <c r="K163">
        <f t="shared" si="2"/>
        <v>5642.9043875068955</v>
      </c>
    </row>
    <row r="164" spans="1:11" ht="15" customHeight="1" x14ac:dyDescent="0.2">
      <c r="A164" s="4" t="s">
        <v>246</v>
      </c>
      <c r="B164" s="4" t="s">
        <v>2</v>
      </c>
      <c r="C164" s="6">
        <v>18.809999999999999</v>
      </c>
      <c r="D164" s="6">
        <v>18.21</v>
      </c>
      <c r="E164" s="6">
        <v>12.27</v>
      </c>
      <c r="F164" s="8">
        <v>2.39</v>
      </c>
      <c r="G164" s="6">
        <v>16.149999999999999</v>
      </c>
      <c r="H164" s="6">
        <v>8.14</v>
      </c>
      <c r="I164" s="6">
        <v>1.73</v>
      </c>
      <c r="J164" s="6">
        <v>8.59</v>
      </c>
      <c r="K164">
        <f t="shared" si="2"/>
        <v>2200.6041436474561</v>
      </c>
    </row>
    <row r="165" spans="1:11" ht="15" customHeight="1" x14ac:dyDescent="0.2">
      <c r="A165" s="4" t="s">
        <v>247</v>
      </c>
      <c r="B165" s="4" t="s">
        <v>2</v>
      </c>
      <c r="C165" s="6">
        <v>26.71</v>
      </c>
      <c r="D165" s="6">
        <v>27.45</v>
      </c>
      <c r="E165" s="6">
        <v>18.84</v>
      </c>
      <c r="F165" s="8">
        <v>3.53</v>
      </c>
      <c r="G165" s="6">
        <v>23.79</v>
      </c>
      <c r="H165" s="6">
        <v>14.77</v>
      </c>
      <c r="I165" s="6">
        <v>2.7</v>
      </c>
      <c r="J165" s="6">
        <v>12.62</v>
      </c>
      <c r="K165">
        <f t="shared" si="2"/>
        <v>7232.6218252320041</v>
      </c>
    </row>
    <row r="166" spans="1:11" ht="15" customHeight="1" x14ac:dyDescent="0.2">
      <c r="A166" s="4" t="s">
        <v>248</v>
      </c>
      <c r="B166" s="4" t="s">
        <v>2</v>
      </c>
      <c r="C166" s="7">
        <v>29.2</v>
      </c>
      <c r="D166" s="6">
        <v>27.55</v>
      </c>
      <c r="E166" s="6">
        <v>17.190000000000001</v>
      </c>
      <c r="F166" s="8">
        <v>4.1399999999999997</v>
      </c>
      <c r="G166" s="6">
        <v>24.76</v>
      </c>
      <c r="H166" s="6">
        <v>14.99</v>
      </c>
      <c r="I166" s="6">
        <v>2.74</v>
      </c>
      <c r="J166" s="6">
        <v>11.73</v>
      </c>
      <c r="K166">
        <f t="shared" si="2"/>
        <v>7240.6733187961117</v>
      </c>
    </row>
    <row r="167" spans="1:11" ht="15" customHeight="1" x14ac:dyDescent="0.2">
      <c r="A167" s="4" t="s">
        <v>249</v>
      </c>
      <c r="B167" s="4" t="s">
        <v>2</v>
      </c>
      <c r="C167" s="6">
        <v>35.35</v>
      </c>
      <c r="D167" s="6">
        <v>40.130000000000003</v>
      </c>
      <c r="E167" s="6">
        <v>25.43</v>
      </c>
      <c r="F167" s="8">
        <v>6.11</v>
      </c>
      <c r="G167" s="6">
        <v>33.479999999999997</v>
      </c>
      <c r="H167" s="6">
        <v>21.82</v>
      </c>
      <c r="I167" s="6">
        <v>2.75</v>
      </c>
      <c r="J167" s="6">
        <v>16.989999999999998</v>
      </c>
      <c r="K167">
        <f t="shared" si="2"/>
        <v>18888.764864485194</v>
      </c>
    </row>
    <row r="168" spans="1:11" ht="15" customHeight="1" x14ac:dyDescent="0.2">
      <c r="A168" s="4" t="s">
        <v>250</v>
      </c>
      <c r="B168" s="4" t="s">
        <v>2</v>
      </c>
      <c r="C168" s="6">
        <v>45.16</v>
      </c>
      <c r="D168" s="7">
        <v>42.1</v>
      </c>
      <c r="E168" s="6">
        <v>30.72</v>
      </c>
      <c r="F168" s="8">
        <v>8.06</v>
      </c>
      <c r="G168" s="7">
        <v>36.4</v>
      </c>
      <c r="H168" s="6">
        <v>20.54</v>
      </c>
      <c r="I168" s="6">
        <v>8.81</v>
      </c>
      <c r="J168" s="6">
        <v>24.33</v>
      </c>
      <c r="K168">
        <f t="shared" si="2"/>
        <v>30581.294337743071</v>
      </c>
    </row>
    <row r="169" spans="1:11" ht="15" customHeight="1" x14ac:dyDescent="0.2">
      <c r="A169" s="4" t="s">
        <v>251</v>
      </c>
      <c r="B169" s="4" t="s">
        <v>2</v>
      </c>
      <c r="C169" s="6">
        <v>35.94</v>
      </c>
      <c r="D169" s="6">
        <v>36.24</v>
      </c>
      <c r="E169" s="6">
        <v>23.03</v>
      </c>
      <c r="F169" s="8">
        <v>5.26</v>
      </c>
      <c r="G169" s="6">
        <v>32.369999999999997</v>
      </c>
      <c r="H169" s="6">
        <v>19.66</v>
      </c>
      <c r="I169" s="6">
        <v>2.13</v>
      </c>
      <c r="J169" s="6">
        <v>16.21</v>
      </c>
      <c r="K169">
        <f t="shared" si="2"/>
        <v>15705.75513043735</v>
      </c>
    </row>
    <row r="170" spans="1:11" ht="15" customHeight="1" x14ac:dyDescent="0.2">
      <c r="A170" s="4" t="s">
        <v>252</v>
      </c>
      <c r="B170" s="4" t="s">
        <v>2</v>
      </c>
      <c r="C170" s="6">
        <v>28.77</v>
      </c>
      <c r="D170" s="6">
        <v>29.72</v>
      </c>
      <c r="E170" s="6">
        <v>20.149999999999999</v>
      </c>
      <c r="F170" s="8">
        <v>2.84</v>
      </c>
      <c r="G170" s="6">
        <v>24.06</v>
      </c>
      <c r="H170" s="6">
        <v>14.42</v>
      </c>
      <c r="I170" s="6">
        <v>5.0599999999999996</v>
      </c>
      <c r="J170" s="6">
        <v>16.760000000000002</v>
      </c>
      <c r="K170">
        <f t="shared" si="2"/>
        <v>9021.159048581967</v>
      </c>
    </row>
    <row r="171" spans="1:11" ht="15" customHeight="1" x14ac:dyDescent="0.2">
      <c r="A171" s="4" t="s">
        <v>253</v>
      </c>
      <c r="B171" s="4" t="s">
        <v>2</v>
      </c>
      <c r="C171" s="6">
        <v>27.63</v>
      </c>
      <c r="D171" s="6">
        <v>28.26</v>
      </c>
      <c r="E171" s="6">
        <v>17.22</v>
      </c>
      <c r="F171" s="8">
        <v>3.8</v>
      </c>
      <c r="G171" s="6">
        <v>23.43</v>
      </c>
      <c r="H171" s="6">
        <v>13.97</v>
      </c>
      <c r="I171" s="6">
        <v>2.4300000000000002</v>
      </c>
      <c r="J171" s="6">
        <v>10.98</v>
      </c>
      <c r="K171">
        <f t="shared" si="2"/>
        <v>7040.1970006865477</v>
      </c>
    </row>
    <row r="172" spans="1:11" ht="15" customHeight="1" x14ac:dyDescent="0.2">
      <c r="A172" s="4" t="s">
        <v>254</v>
      </c>
      <c r="B172" s="4" t="s">
        <v>2</v>
      </c>
      <c r="C172" s="6">
        <v>21.03</v>
      </c>
      <c r="D172" s="6">
        <v>20.88</v>
      </c>
      <c r="E172" s="6">
        <v>14.64</v>
      </c>
      <c r="F172" s="8">
        <v>3.98</v>
      </c>
      <c r="G172" s="6">
        <v>17.37</v>
      </c>
      <c r="H172" s="6">
        <v>10.3</v>
      </c>
      <c r="I172" s="6">
        <v>2.0499999999999998</v>
      </c>
      <c r="J172" s="6">
        <v>9.61</v>
      </c>
      <c r="K172">
        <f t="shared" si="2"/>
        <v>3365.963994537597</v>
      </c>
    </row>
    <row r="173" spans="1:11" ht="15" customHeight="1" x14ac:dyDescent="0.2">
      <c r="A173" s="4" t="s">
        <v>255</v>
      </c>
      <c r="B173" s="4" t="s">
        <v>2</v>
      </c>
      <c r="C173" s="6">
        <v>25.47</v>
      </c>
      <c r="D173" s="7">
        <v>24.5</v>
      </c>
      <c r="E173" s="6">
        <v>16.87</v>
      </c>
      <c r="F173" s="8">
        <v>2.81</v>
      </c>
      <c r="G173" s="6">
        <v>20.02</v>
      </c>
      <c r="H173" s="6">
        <v>11.71</v>
      </c>
      <c r="I173" s="6">
        <v>1.8</v>
      </c>
      <c r="J173" s="6">
        <v>12.29</v>
      </c>
      <c r="K173">
        <f t="shared" si="2"/>
        <v>5511.9939755403848</v>
      </c>
    </row>
    <row r="174" spans="1:11" ht="15" customHeight="1" x14ac:dyDescent="0.2">
      <c r="A174" s="4" t="s">
        <v>256</v>
      </c>
      <c r="B174" s="4" t="s">
        <v>2</v>
      </c>
      <c r="C174" s="6">
        <v>24.03</v>
      </c>
      <c r="D174" s="6">
        <v>28.98</v>
      </c>
      <c r="E174" s="6">
        <v>19.79</v>
      </c>
      <c r="F174" s="8">
        <v>3.33</v>
      </c>
      <c r="G174" s="6">
        <v>23.71</v>
      </c>
      <c r="H174" s="6">
        <v>13.5</v>
      </c>
      <c r="I174" s="6">
        <v>3.87</v>
      </c>
      <c r="J174" s="6">
        <v>13.24</v>
      </c>
      <c r="K174">
        <f t="shared" si="2"/>
        <v>7216.0007297849561</v>
      </c>
    </row>
    <row r="175" spans="1:11" ht="15" customHeight="1" x14ac:dyDescent="0.2">
      <c r="A175" s="4" t="s">
        <v>257</v>
      </c>
      <c r="B175" s="4" t="s">
        <v>2</v>
      </c>
      <c r="C175" s="6">
        <v>28.65</v>
      </c>
      <c r="D175" s="6">
        <v>29.77</v>
      </c>
      <c r="E175" s="6">
        <v>19.010000000000002</v>
      </c>
      <c r="F175" s="8">
        <v>5.29</v>
      </c>
      <c r="G175" s="6">
        <v>24.28</v>
      </c>
      <c r="H175" s="6">
        <v>14.76</v>
      </c>
      <c r="I175" s="6">
        <v>1.1599999999999999</v>
      </c>
      <c r="J175" s="6">
        <v>11.72</v>
      </c>
      <c r="K175">
        <f t="shared" si="2"/>
        <v>8489.5408053386727</v>
      </c>
    </row>
    <row r="176" spans="1:11" ht="15" customHeight="1" x14ac:dyDescent="0.2">
      <c r="A176" s="4" t="s">
        <v>258</v>
      </c>
      <c r="B176" s="4" t="s">
        <v>2</v>
      </c>
      <c r="C176" s="6">
        <v>27.37</v>
      </c>
      <c r="D176" s="6">
        <v>36.33</v>
      </c>
      <c r="E176" s="6">
        <v>16.350000000000001</v>
      </c>
      <c r="F176" s="8">
        <v>3.2</v>
      </c>
      <c r="G176" s="6">
        <v>22.54</v>
      </c>
      <c r="H176" s="6">
        <v>11.64</v>
      </c>
      <c r="I176" s="6">
        <v>2.34</v>
      </c>
      <c r="J176" s="6">
        <v>12.17</v>
      </c>
      <c r="K176">
        <f t="shared" si="2"/>
        <v>8512.4892129033142</v>
      </c>
    </row>
    <row r="177" spans="1:11" ht="15" customHeight="1" x14ac:dyDescent="0.2">
      <c r="A177" s="4" t="s">
        <v>260</v>
      </c>
      <c r="B177" s="4" t="s">
        <v>2</v>
      </c>
      <c r="C177" s="7">
        <v>23.8</v>
      </c>
      <c r="D177" s="6">
        <v>24.25</v>
      </c>
      <c r="E177" s="6">
        <v>16.14</v>
      </c>
      <c r="F177" s="8">
        <v>5.1100000000000003</v>
      </c>
      <c r="G177" s="6">
        <v>19.95</v>
      </c>
      <c r="H177" s="6">
        <v>12.96</v>
      </c>
      <c r="I177" s="6">
        <v>1.03</v>
      </c>
      <c r="J177" s="6">
        <v>8.82</v>
      </c>
      <c r="K177">
        <f t="shared" si="2"/>
        <v>4877.4278380520482</v>
      </c>
    </row>
    <row r="178" spans="1:11" ht="15" customHeight="1" x14ac:dyDescent="0.2">
      <c r="A178" s="4" t="s">
        <v>262</v>
      </c>
      <c r="B178" s="4" t="s">
        <v>2</v>
      </c>
      <c r="C178" s="6">
        <v>24.23</v>
      </c>
      <c r="D178" s="6">
        <v>22.66</v>
      </c>
      <c r="E178" s="6">
        <v>14.81</v>
      </c>
      <c r="F178" s="8">
        <v>4.5599999999999996</v>
      </c>
      <c r="G178" s="6">
        <v>18.75</v>
      </c>
      <c r="H178" s="6">
        <v>11.33</v>
      </c>
      <c r="I178" s="6">
        <v>1.99</v>
      </c>
      <c r="J178" s="7">
        <v>9.1999999999999993</v>
      </c>
      <c r="K178">
        <f t="shared" si="2"/>
        <v>4257.6210117588225</v>
      </c>
    </row>
    <row r="179" spans="1:11" ht="15" customHeight="1" x14ac:dyDescent="0.2">
      <c r="A179" s="4" t="s">
        <v>263</v>
      </c>
      <c r="B179" s="4" t="s">
        <v>2</v>
      </c>
      <c r="C179" s="6">
        <v>18.649999999999999</v>
      </c>
      <c r="D179" s="6">
        <v>19.18</v>
      </c>
      <c r="E179" s="6">
        <v>13.7</v>
      </c>
      <c r="F179" s="8">
        <v>3.52</v>
      </c>
      <c r="G179" s="6">
        <v>16.89</v>
      </c>
      <c r="H179" s="6">
        <v>9.73</v>
      </c>
      <c r="I179" s="6">
        <v>1.01</v>
      </c>
      <c r="J179" s="6">
        <v>8.48</v>
      </c>
      <c r="K179">
        <f t="shared" si="2"/>
        <v>2565.9407769542868</v>
      </c>
    </row>
    <row r="180" spans="1:11" ht="15" customHeight="1" x14ac:dyDescent="0.2">
      <c r="A180" s="4" t="s">
        <v>264</v>
      </c>
      <c r="B180" s="4" t="s">
        <v>2</v>
      </c>
      <c r="C180" s="6">
        <v>45.18</v>
      </c>
      <c r="D180" s="6">
        <v>42.37</v>
      </c>
      <c r="E180" s="6">
        <v>28.43</v>
      </c>
      <c r="F180" s="8">
        <v>10.54</v>
      </c>
      <c r="G180" s="6">
        <v>33.92</v>
      </c>
      <c r="H180" s="7">
        <v>20.7</v>
      </c>
      <c r="I180" s="7">
        <v>5.8</v>
      </c>
      <c r="J180" s="6">
        <v>20.67</v>
      </c>
      <c r="K180">
        <f t="shared" si="2"/>
        <v>28495.755289745364</v>
      </c>
    </row>
    <row r="181" spans="1:11" ht="15" customHeight="1" x14ac:dyDescent="0.2">
      <c r="A181" s="4" t="s">
        <v>265</v>
      </c>
      <c r="B181" s="4" t="s">
        <v>2</v>
      </c>
      <c r="C181" s="6">
        <v>36.65</v>
      </c>
      <c r="D181" s="6">
        <v>39.72</v>
      </c>
      <c r="E181" s="6">
        <v>29.91</v>
      </c>
      <c r="F181" s="8">
        <v>5.81</v>
      </c>
      <c r="G181" s="6">
        <v>32.92</v>
      </c>
      <c r="H181" s="7">
        <v>20.6</v>
      </c>
      <c r="I181" s="6">
        <v>3.75</v>
      </c>
      <c r="J181" s="6">
        <v>17.41</v>
      </c>
      <c r="K181">
        <f t="shared" si="2"/>
        <v>22798.078994662217</v>
      </c>
    </row>
    <row r="182" spans="1:11" ht="15" customHeight="1" x14ac:dyDescent="0.2">
      <c r="A182" s="4" t="s">
        <v>266</v>
      </c>
      <c r="B182" s="4" t="s">
        <v>2</v>
      </c>
      <c r="C182" s="6">
        <v>33.94</v>
      </c>
      <c r="D182" s="6">
        <v>33.950000000000003</v>
      </c>
      <c r="E182" s="6">
        <v>22.81</v>
      </c>
      <c r="F182" s="8">
        <v>5.28</v>
      </c>
      <c r="G182" s="6">
        <v>28.55</v>
      </c>
      <c r="H182" s="6">
        <v>17.059999999999999</v>
      </c>
      <c r="I182" s="6">
        <v>5.46</v>
      </c>
      <c r="J182" s="6">
        <v>12.73</v>
      </c>
      <c r="K182">
        <f t="shared" si="2"/>
        <v>13761.808943012345</v>
      </c>
    </row>
    <row r="183" spans="1:11" ht="15" customHeight="1" x14ac:dyDescent="0.2">
      <c r="A183" s="4" t="s">
        <v>267</v>
      </c>
      <c r="B183" s="4" t="s">
        <v>2</v>
      </c>
      <c r="C183" s="6">
        <v>30.29</v>
      </c>
      <c r="D183" s="7">
        <v>32.6</v>
      </c>
      <c r="E183" s="6">
        <v>21.88</v>
      </c>
      <c r="F183" s="8">
        <v>3.56</v>
      </c>
      <c r="G183" s="6">
        <v>28.54</v>
      </c>
      <c r="H183" s="7">
        <v>16.2</v>
      </c>
      <c r="I183" s="6">
        <v>2.54</v>
      </c>
      <c r="J183" s="7">
        <v>15.8</v>
      </c>
      <c r="K183">
        <f t="shared" si="2"/>
        <v>11312.609953268979</v>
      </c>
    </row>
    <row r="184" spans="1:11" ht="15" customHeight="1" x14ac:dyDescent="0.2">
      <c r="A184" s="4" t="s">
        <v>268</v>
      </c>
      <c r="B184" s="4" t="s">
        <v>2</v>
      </c>
      <c r="C184" s="6">
        <v>34.74</v>
      </c>
      <c r="D184" s="6">
        <v>37.19</v>
      </c>
      <c r="E184" s="6">
        <v>24.14</v>
      </c>
      <c r="F184" s="8">
        <v>3.7</v>
      </c>
      <c r="G184" s="7">
        <v>31.7</v>
      </c>
      <c r="H184" s="6">
        <v>18.77</v>
      </c>
      <c r="I184" s="6">
        <v>3.05</v>
      </c>
      <c r="J184" s="6">
        <v>19.149999999999999</v>
      </c>
      <c r="K184">
        <f t="shared" si="2"/>
        <v>16330.214170598078</v>
      </c>
    </row>
    <row r="185" spans="1:11" ht="15" customHeight="1" x14ac:dyDescent="0.2">
      <c r="A185" s="4" t="s">
        <v>269</v>
      </c>
      <c r="B185" s="4" t="s">
        <v>2</v>
      </c>
      <c r="C185" s="6">
        <v>30.21</v>
      </c>
      <c r="D185" s="6">
        <v>33.270000000000003</v>
      </c>
      <c r="E185" s="7">
        <v>20.2</v>
      </c>
      <c r="F185" s="8">
        <v>3.66</v>
      </c>
      <c r="G185" s="6">
        <v>28.47</v>
      </c>
      <c r="H185" s="6">
        <v>17.12</v>
      </c>
      <c r="I185" s="6">
        <v>2.3199999999999998</v>
      </c>
      <c r="J185" s="6">
        <v>17.170000000000002</v>
      </c>
      <c r="K185">
        <f t="shared" si="2"/>
        <v>10630.495742900721</v>
      </c>
    </row>
    <row r="186" spans="1:11" ht="15" customHeight="1" x14ac:dyDescent="0.2">
      <c r="A186" s="4" t="s">
        <v>270</v>
      </c>
      <c r="B186" s="4" t="s">
        <v>2</v>
      </c>
      <c r="C186" s="6">
        <v>31.49</v>
      </c>
      <c r="D186" s="6">
        <v>32.729999999999997</v>
      </c>
      <c r="E186" s="6">
        <v>20.41</v>
      </c>
      <c r="F186" s="8">
        <v>3.5</v>
      </c>
      <c r="G186" s="7">
        <v>27.8</v>
      </c>
      <c r="H186" s="6">
        <v>14.22</v>
      </c>
      <c r="I186" s="6">
        <v>2.73</v>
      </c>
      <c r="J186" s="6">
        <v>16.41</v>
      </c>
      <c r="K186">
        <f t="shared" si="2"/>
        <v>11014.386017139466</v>
      </c>
    </row>
    <row r="187" spans="1:11" ht="15" customHeight="1" x14ac:dyDescent="0.2">
      <c r="A187" s="4" t="s">
        <v>271</v>
      </c>
      <c r="B187" s="4" t="s">
        <v>2</v>
      </c>
      <c r="C187" s="6">
        <v>36.96</v>
      </c>
      <c r="D187" s="6">
        <v>38.89</v>
      </c>
      <c r="E187" s="6">
        <v>25.48</v>
      </c>
      <c r="F187" s="6">
        <v>6.39</v>
      </c>
      <c r="G187" s="6">
        <v>30.92</v>
      </c>
      <c r="H187" s="6">
        <v>17.18</v>
      </c>
      <c r="I187" s="6">
        <v>10.79</v>
      </c>
      <c r="J187" s="6">
        <v>16.77</v>
      </c>
      <c r="K187">
        <f t="shared" si="2"/>
        <v>19176.438486348328</v>
      </c>
    </row>
    <row r="188" spans="1:11" ht="15" customHeight="1" x14ac:dyDescent="0.2">
      <c r="A188" s="4" t="s">
        <v>272</v>
      </c>
      <c r="B188" s="4" t="s">
        <v>2</v>
      </c>
      <c r="C188" s="6">
        <v>28.07</v>
      </c>
      <c r="D188" s="6">
        <v>28.71</v>
      </c>
      <c r="E188" s="6">
        <v>19.170000000000002</v>
      </c>
      <c r="F188" s="6">
        <v>5.59</v>
      </c>
      <c r="G188" s="6">
        <v>25.82</v>
      </c>
      <c r="H188" s="6">
        <v>12.03</v>
      </c>
      <c r="I188" s="6">
        <v>1.91</v>
      </c>
      <c r="J188" s="6">
        <v>15.24</v>
      </c>
      <c r="K188">
        <f t="shared" si="2"/>
        <v>8089.0280297901645</v>
      </c>
    </row>
    <row r="189" spans="1:11" ht="15" customHeight="1" x14ac:dyDescent="0.2">
      <c r="A189" s="4" t="s">
        <v>273</v>
      </c>
      <c r="B189" s="4" t="s">
        <v>2</v>
      </c>
      <c r="C189" s="6">
        <v>25.95</v>
      </c>
      <c r="D189" s="6">
        <v>27.25</v>
      </c>
      <c r="E189" s="6">
        <v>17.11</v>
      </c>
      <c r="F189" s="6">
        <v>3.01</v>
      </c>
      <c r="G189" s="6">
        <v>22.32</v>
      </c>
      <c r="H189" s="6">
        <v>12.62</v>
      </c>
      <c r="I189" s="6">
        <v>2.2599999999999998</v>
      </c>
      <c r="J189" s="6">
        <v>11</v>
      </c>
      <c r="K189">
        <f t="shared" si="2"/>
        <v>6335.0857922636751</v>
      </c>
    </row>
    <row r="190" spans="1:11" ht="15" customHeight="1" x14ac:dyDescent="0.2">
      <c r="A190" s="4" t="s">
        <v>274</v>
      </c>
      <c r="B190" s="4" t="s">
        <v>2</v>
      </c>
      <c r="C190" s="6">
        <v>32</v>
      </c>
      <c r="D190" s="6">
        <v>32.119999999999997</v>
      </c>
      <c r="E190" s="6">
        <v>19.649999999999999</v>
      </c>
      <c r="F190" s="6">
        <v>4.1399999999999997</v>
      </c>
      <c r="G190" s="6">
        <v>28.06</v>
      </c>
      <c r="H190" s="6">
        <v>14.34</v>
      </c>
      <c r="I190" s="6">
        <v>4.75</v>
      </c>
      <c r="J190" s="6">
        <v>17.329999999999998</v>
      </c>
      <c r="K190">
        <f t="shared" si="2"/>
        <v>10575.153792290273</v>
      </c>
    </row>
    <row r="191" spans="1:11" ht="15" customHeight="1" x14ac:dyDescent="0.2">
      <c r="A191" s="4" t="s">
        <v>275</v>
      </c>
      <c r="B191" s="4" t="s">
        <v>2</v>
      </c>
      <c r="C191" s="6">
        <v>35.33</v>
      </c>
      <c r="D191" s="6">
        <v>36.409999999999997</v>
      </c>
      <c r="E191" s="6">
        <v>24.04</v>
      </c>
      <c r="F191" s="6">
        <v>4.7699999999999996</v>
      </c>
      <c r="G191" s="6">
        <v>32.479999999999997</v>
      </c>
      <c r="H191" s="6">
        <v>16.170000000000002</v>
      </c>
      <c r="I191" s="6">
        <v>3.84</v>
      </c>
      <c r="J191" s="6">
        <v>16.86</v>
      </c>
      <c r="K191">
        <f t="shared" si="2"/>
        <v>16191.884677093401</v>
      </c>
    </row>
    <row r="192" spans="1:11" ht="15" customHeight="1" x14ac:dyDescent="0.2">
      <c r="A192" s="4" t="s">
        <v>276</v>
      </c>
      <c r="B192" s="4" t="s">
        <v>2</v>
      </c>
      <c r="C192" s="6">
        <v>24.91</v>
      </c>
      <c r="D192" s="6">
        <v>23.24</v>
      </c>
      <c r="E192" s="6">
        <v>16.760000000000002</v>
      </c>
      <c r="F192" s="6">
        <v>3.06</v>
      </c>
      <c r="G192" s="6">
        <v>20.28</v>
      </c>
      <c r="H192" s="6">
        <v>10.83</v>
      </c>
      <c r="I192" s="6">
        <v>1.84</v>
      </c>
      <c r="J192" s="6">
        <v>10.97</v>
      </c>
      <c r="K192">
        <f t="shared" si="2"/>
        <v>5080.2196251390369</v>
      </c>
    </row>
    <row r="193" spans="1:11" ht="15" customHeight="1" x14ac:dyDescent="0.2">
      <c r="A193" s="4" t="s">
        <v>277</v>
      </c>
      <c r="B193" s="4" t="s">
        <v>2</v>
      </c>
      <c r="C193" s="6">
        <v>31.04</v>
      </c>
      <c r="D193" s="6">
        <v>31.33</v>
      </c>
      <c r="E193" s="6">
        <v>22.07</v>
      </c>
      <c r="F193" s="6">
        <v>3.56</v>
      </c>
      <c r="G193" s="6">
        <v>26.62</v>
      </c>
      <c r="H193" s="6">
        <v>15.21</v>
      </c>
      <c r="I193" s="6">
        <v>3.31</v>
      </c>
      <c r="J193" s="7">
        <v>13.8</v>
      </c>
      <c r="K193">
        <f t="shared" si="2"/>
        <v>11237.845652714836</v>
      </c>
    </row>
    <row r="194" spans="1:11" ht="15" customHeight="1" x14ac:dyDescent="0.2">
      <c r="A194" s="4" t="s">
        <v>278</v>
      </c>
      <c r="B194" s="4" t="s">
        <v>2</v>
      </c>
      <c r="C194" s="7">
        <v>25.8</v>
      </c>
      <c r="D194" s="6">
        <v>26.65</v>
      </c>
      <c r="E194" s="6">
        <v>17.55</v>
      </c>
      <c r="F194" s="6">
        <v>2.93</v>
      </c>
      <c r="G194" s="6">
        <v>20.86</v>
      </c>
      <c r="H194" s="6">
        <v>13.79</v>
      </c>
      <c r="I194" s="6">
        <v>2.59</v>
      </c>
      <c r="J194" s="6">
        <v>12.14</v>
      </c>
      <c r="K194">
        <f t="shared" si="2"/>
        <v>6318.1897179240477</v>
      </c>
    </row>
    <row r="195" spans="1:11" ht="15" customHeight="1" x14ac:dyDescent="0.2">
      <c r="A195" s="16" t="s">
        <v>279</v>
      </c>
      <c r="B195" s="16" t="s">
        <v>2</v>
      </c>
      <c r="C195" s="17">
        <v>38.340000000000003</v>
      </c>
      <c r="D195" s="18">
        <v>33.6</v>
      </c>
      <c r="E195" s="17">
        <v>22.78</v>
      </c>
      <c r="F195" s="17">
        <v>7.4</v>
      </c>
      <c r="G195" s="17">
        <v>27.67</v>
      </c>
      <c r="H195" s="17">
        <v>16.23</v>
      </c>
      <c r="I195" s="17">
        <v>2.5099999999999998</v>
      </c>
      <c r="J195" s="17">
        <v>14.84</v>
      </c>
      <c r="K195">
        <f t="shared" ref="K195:K253" si="3">4/3 * PI() * (D195*0.5) *( C195*0.5) * (E195*0.5)</f>
        <v>15365.394957214696</v>
      </c>
    </row>
    <row r="196" spans="1:11" ht="15" customHeight="1" x14ac:dyDescent="0.2">
      <c r="A196" s="4" t="s">
        <v>282</v>
      </c>
      <c r="B196" s="4" t="s">
        <v>2</v>
      </c>
      <c r="C196" s="6">
        <v>18.18</v>
      </c>
      <c r="D196" s="6">
        <v>18.21</v>
      </c>
      <c r="E196" s="6">
        <v>14.47</v>
      </c>
      <c r="F196" s="6">
        <v>0.88</v>
      </c>
      <c r="G196" s="6">
        <v>16.14</v>
      </c>
      <c r="H196" s="6">
        <v>6.47</v>
      </c>
      <c r="I196" s="6">
        <v>8.4700000000000006</v>
      </c>
      <c r="J196" s="6">
        <v>11.72</v>
      </c>
      <c r="K196">
        <f t="shared" si="3"/>
        <v>2508.2509078558965</v>
      </c>
    </row>
    <row r="197" spans="1:11" ht="15" customHeight="1" x14ac:dyDescent="0.2">
      <c r="A197" s="16" t="s">
        <v>284</v>
      </c>
      <c r="B197" s="16" t="s">
        <v>2</v>
      </c>
      <c r="C197" s="17">
        <v>25.11</v>
      </c>
      <c r="D197" s="17">
        <v>24.2</v>
      </c>
      <c r="E197" s="17">
        <v>16.04</v>
      </c>
      <c r="F197" s="17">
        <v>3.76</v>
      </c>
      <c r="G197" s="17">
        <v>21.54</v>
      </c>
      <c r="H197" s="17">
        <v>10.73</v>
      </c>
      <c r="I197" s="17">
        <v>1.8</v>
      </c>
      <c r="J197" s="17">
        <v>11.56</v>
      </c>
      <c r="K197">
        <f t="shared" si="3"/>
        <v>5103.4641100089193</v>
      </c>
    </row>
    <row r="198" spans="1:11" ht="15" customHeight="1" x14ac:dyDescent="0.2">
      <c r="A198" s="4" t="s">
        <v>288</v>
      </c>
      <c r="B198" s="4" t="s">
        <v>154</v>
      </c>
      <c r="C198" s="6">
        <v>24.21</v>
      </c>
      <c r="D198" s="6">
        <v>24.63</v>
      </c>
      <c r="E198" s="6">
        <v>15.36</v>
      </c>
      <c r="F198" s="6">
        <v>4.0999999999999996</v>
      </c>
      <c r="G198" s="6">
        <v>18.760000000000002</v>
      </c>
      <c r="H198" s="6">
        <v>13.72</v>
      </c>
      <c r="I198" s="6">
        <v>1.93</v>
      </c>
      <c r="J198" s="6">
        <v>11.04</v>
      </c>
      <c r="K198">
        <f t="shared" si="3"/>
        <v>4795.667223224732</v>
      </c>
    </row>
    <row r="199" spans="1:11" ht="15" customHeight="1" x14ac:dyDescent="0.2">
      <c r="A199" s="4" t="s">
        <v>290</v>
      </c>
      <c r="B199" s="4" t="s">
        <v>154</v>
      </c>
      <c r="C199" s="6">
        <v>20.46</v>
      </c>
      <c r="D199" s="6">
        <v>19.100000000000001</v>
      </c>
      <c r="E199" s="6">
        <v>12.65</v>
      </c>
      <c r="F199" s="6">
        <v>2.91</v>
      </c>
      <c r="G199" s="6">
        <v>16.88</v>
      </c>
      <c r="H199" s="6">
        <v>10.52</v>
      </c>
      <c r="I199" s="6">
        <v>1.64</v>
      </c>
      <c r="J199" s="6">
        <v>7.36</v>
      </c>
      <c r="K199">
        <f t="shared" si="3"/>
        <v>2588.3806496801039</v>
      </c>
    </row>
    <row r="200" spans="1:11" ht="15" customHeight="1" x14ac:dyDescent="0.2">
      <c r="A200" s="16" t="s">
        <v>291</v>
      </c>
      <c r="B200" s="16" t="s">
        <v>154</v>
      </c>
      <c r="C200" s="17">
        <v>14.99</v>
      </c>
      <c r="D200" s="17">
        <v>14.36</v>
      </c>
      <c r="E200" s="17">
        <v>9.2100000000000009</v>
      </c>
      <c r="F200" s="17">
        <v>1.38</v>
      </c>
      <c r="G200" s="17">
        <v>12.95</v>
      </c>
      <c r="H200" s="17">
        <v>8.1199999999999992</v>
      </c>
      <c r="I200" s="17">
        <v>0.92</v>
      </c>
      <c r="J200" s="17">
        <v>6.96</v>
      </c>
      <c r="K200">
        <f t="shared" si="3"/>
        <v>1038.0405646880154</v>
      </c>
    </row>
    <row r="201" spans="1:11" ht="15" customHeight="1" x14ac:dyDescent="0.2">
      <c r="A201" s="4" t="s">
        <v>295</v>
      </c>
      <c r="B201" s="4" t="s">
        <v>164</v>
      </c>
      <c r="C201" s="6">
        <v>25.22</v>
      </c>
      <c r="D201" s="6">
        <v>27.59</v>
      </c>
      <c r="E201" s="6">
        <v>17.18</v>
      </c>
      <c r="F201" s="6">
        <v>2.59</v>
      </c>
      <c r="G201" s="7">
        <v>23.3</v>
      </c>
      <c r="H201" s="6">
        <v>11.61</v>
      </c>
      <c r="I201" s="6">
        <v>2.11</v>
      </c>
      <c r="J201" s="6">
        <v>12.87</v>
      </c>
      <c r="K201">
        <f t="shared" si="3"/>
        <v>6259.1961915469728</v>
      </c>
    </row>
    <row r="202" spans="1:11" ht="15" customHeight="1" x14ac:dyDescent="0.2">
      <c r="A202" s="4" t="s">
        <v>296</v>
      </c>
      <c r="B202" s="4" t="s">
        <v>164</v>
      </c>
      <c r="C202" s="6">
        <v>18.98</v>
      </c>
      <c r="D202" s="6">
        <v>18.12</v>
      </c>
      <c r="E202" s="6">
        <v>11.71</v>
      </c>
      <c r="F202" s="6">
        <v>2.91</v>
      </c>
      <c r="G202" s="6">
        <v>15.56</v>
      </c>
      <c r="H202" s="6">
        <v>9.65</v>
      </c>
      <c r="I202" s="6">
        <v>0.79</v>
      </c>
      <c r="J202" s="6">
        <v>7.29</v>
      </c>
      <c r="K202">
        <f t="shared" si="3"/>
        <v>2108.6763092631213</v>
      </c>
    </row>
    <row r="203" spans="1:11" ht="15" customHeight="1" x14ac:dyDescent="0.2">
      <c r="A203" s="4" t="s">
        <v>298</v>
      </c>
      <c r="B203" s="4" t="s">
        <v>164</v>
      </c>
      <c r="C203" s="6">
        <v>25.23</v>
      </c>
      <c r="D203" s="6">
        <v>26.64</v>
      </c>
      <c r="E203" s="6">
        <v>18.27</v>
      </c>
      <c r="F203" s="6">
        <v>3.86</v>
      </c>
      <c r="G203" s="6">
        <v>20.51</v>
      </c>
      <c r="H203" s="6">
        <v>13.56</v>
      </c>
      <c r="I203" s="6">
        <v>2.3199999999999998</v>
      </c>
      <c r="J203" s="6">
        <v>9.8699999999999992</v>
      </c>
      <c r="K203">
        <f t="shared" si="3"/>
        <v>6429.6693657145361</v>
      </c>
    </row>
    <row r="204" spans="1:11" ht="15" customHeight="1" x14ac:dyDescent="0.2">
      <c r="A204" s="4" t="s">
        <v>299</v>
      </c>
      <c r="B204" s="4" t="s">
        <v>164</v>
      </c>
      <c r="C204" s="6">
        <v>27.62</v>
      </c>
      <c r="D204" s="6">
        <v>26.16</v>
      </c>
      <c r="E204" s="6">
        <v>18.18</v>
      </c>
      <c r="F204" s="6">
        <v>2.7</v>
      </c>
      <c r="G204" s="6">
        <v>21.39</v>
      </c>
      <c r="H204" s="6">
        <v>12.64</v>
      </c>
      <c r="I204" s="6">
        <v>2.16</v>
      </c>
      <c r="J204" s="6">
        <v>11.12</v>
      </c>
      <c r="K204">
        <f t="shared" si="3"/>
        <v>6877.8692432314574</v>
      </c>
    </row>
    <row r="205" spans="1:11" ht="15" customHeight="1" x14ac:dyDescent="0.2">
      <c r="A205" s="4" t="s">
        <v>302</v>
      </c>
      <c r="B205" s="4" t="s">
        <v>164</v>
      </c>
      <c r="C205" s="6">
        <v>22.03</v>
      </c>
      <c r="D205" s="6">
        <v>20.07</v>
      </c>
      <c r="E205" s="6">
        <v>12.68</v>
      </c>
      <c r="F205" s="6">
        <v>4.04</v>
      </c>
      <c r="G205" s="6">
        <v>17.05</v>
      </c>
      <c r="H205" s="6">
        <v>8.94</v>
      </c>
      <c r="I205" s="6">
        <v>1.44</v>
      </c>
      <c r="J205" s="6">
        <v>9.17</v>
      </c>
      <c r="K205">
        <f t="shared" si="3"/>
        <v>2935.4841887018406</v>
      </c>
    </row>
    <row r="206" spans="1:11" ht="15" customHeight="1" x14ac:dyDescent="0.2">
      <c r="A206" s="4" t="s">
        <v>303</v>
      </c>
      <c r="B206" s="4" t="s">
        <v>164</v>
      </c>
      <c r="C206" s="6">
        <v>25.31</v>
      </c>
      <c r="D206" s="6">
        <v>29.27</v>
      </c>
      <c r="E206" s="6">
        <v>20.12</v>
      </c>
      <c r="F206" s="6">
        <v>4.87</v>
      </c>
      <c r="G206" s="6">
        <v>22.53</v>
      </c>
      <c r="H206" s="6">
        <v>13.21</v>
      </c>
      <c r="I206" s="6">
        <v>3.6</v>
      </c>
      <c r="J206" s="6">
        <v>11.91</v>
      </c>
      <c r="K206">
        <f t="shared" si="3"/>
        <v>7804.4349709545331</v>
      </c>
    </row>
    <row r="207" spans="1:11" ht="15" customHeight="1" x14ac:dyDescent="0.2">
      <c r="A207" s="4" t="s">
        <v>304</v>
      </c>
      <c r="B207" s="4" t="s">
        <v>164</v>
      </c>
      <c r="C207" s="6">
        <v>23.45</v>
      </c>
      <c r="D207" s="6">
        <v>24.78</v>
      </c>
      <c r="E207" s="6">
        <v>18.05</v>
      </c>
      <c r="F207" s="6">
        <v>2.6</v>
      </c>
      <c r="G207" s="6">
        <v>20.64</v>
      </c>
      <c r="H207" s="6">
        <v>12.64</v>
      </c>
      <c r="I207" s="6">
        <v>2.36</v>
      </c>
      <c r="J207" s="6">
        <v>11</v>
      </c>
      <c r="K207">
        <f t="shared" si="3"/>
        <v>5491.8665768069986</v>
      </c>
    </row>
    <row r="208" spans="1:11" ht="15" customHeight="1" x14ac:dyDescent="0.2">
      <c r="A208" s="4" t="s">
        <v>305</v>
      </c>
      <c r="B208" s="4" t="s">
        <v>164</v>
      </c>
      <c r="C208" s="6">
        <v>20.48</v>
      </c>
      <c r="D208" s="6">
        <v>20.58</v>
      </c>
      <c r="E208" s="6">
        <v>14.88</v>
      </c>
      <c r="F208" s="6">
        <v>1.67</v>
      </c>
      <c r="G208" s="6">
        <v>18.16</v>
      </c>
      <c r="H208" s="6">
        <v>10.51</v>
      </c>
      <c r="I208" s="6">
        <v>2.5299999999999998</v>
      </c>
      <c r="J208" s="6">
        <v>9.64</v>
      </c>
      <c r="K208">
        <f t="shared" si="3"/>
        <v>3283.8013438152143</v>
      </c>
    </row>
    <row r="209" spans="1:11" ht="15" customHeight="1" x14ac:dyDescent="0.2">
      <c r="A209" s="4" t="s">
        <v>306</v>
      </c>
      <c r="B209" s="4" t="s">
        <v>164</v>
      </c>
      <c r="C209" s="6">
        <v>21.05</v>
      </c>
      <c r="D209" s="6">
        <v>18.84</v>
      </c>
      <c r="E209" s="6">
        <v>12.62</v>
      </c>
      <c r="F209" s="6">
        <v>3.58</v>
      </c>
      <c r="G209" s="6">
        <v>16.16</v>
      </c>
      <c r="H209" s="6">
        <v>8.8699999999999992</v>
      </c>
      <c r="I209" s="6">
        <v>1.2</v>
      </c>
      <c r="J209" s="6">
        <v>8.51</v>
      </c>
      <c r="K209">
        <f t="shared" si="3"/>
        <v>2620.5411022589756</v>
      </c>
    </row>
    <row r="210" spans="1:11" ht="15" customHeight="1" x14ac:dyDescent="0.2">
      <c r="A210" s="4" t="s">
        <v>307</v>
      </c>
      <c r="B210" s="4" t="s">
        <v>164</v>
      </c>
      <c r="C210" s="7">
        <v>15.3</v>
      </c>
      <c r="D210" s="6">
        <v>15.43</v>
      </c>
      <c r="E210" s="6">
        <v>10.38</v>
      </c>
      <c r="F210" s="6">
        <v>2.39</v>
      </c>
      <c r="G210" s="6">
        <v>13.12</v>
      </c>
      <c r="H210" s="6">
        <v>7.23</v>
      </c>
      <c r="I210" s="6">
        <v>1.1399999999999999</v>
      </c>
      <c r="J210" s="6">
        <v>7.13</v>
      </c>
      <c r="K210">
        <f t="shared" si="3"/>
        <v>1283.0788100756067</v>
      </c>
    </row>
    <row r="211" spans="1:11" ht="15" customHeight="1" x14ac:dyDescent="0.2">
      <c r="A211" s="4" t="s">
        <v>309</v>
      </c>
      <c r="B211" s="4" t="s">
        <v>164</v>
      </c>
      <c r="C211" s="6">
        <v>21.25</v>
      </c>
      <c r="D211" s="6">
        <v>22.28</v>
      </c>
      <c r="E211" s="6">
        <v>15.52</v>
      </c>
      <c r="F211" s="6">
        <v>3.33</v>
      </c>
      <c r="G211" s="7">
        <v>18.2</v>
      </c>
      <c r="H211" s="6">
        <v>11.79</v>
      </c>
      <c r="I211" s="6">
        <v>1.59</v>
      </c>
      <c r="J211" s="6">
        <v>9.93</v>
      </c>
      <c r="K211">
        <f t="shared" si="3"/>
        <v>3847.3744815648661</v>
      </c>
    </row>
    <row r="212" spans="1:11" ht="15" customHeight="1" x14ac:dyDescent="0.2">
      <c r="A212" s="4" t="s">
        <v>311</v>
      </c>
      <c r="B212" s="4" t="s">
        <v>164</v>
      </c>
      <c r="C212" s="6">
        <v>21.61</v>
      </c>
      <c r="D212" s="6">
        <v>19.21</v>
      </c>
      <c r="E212" s="6">
        <v>12.76</v>
      </c>
      <c r="F212" s="6">
        <v>3.79</v>
      </c>
      <c r="G212" s="6">
        <v>16.71</v>
      </c>
      <c r="H212" s="6">
        <v>9.35</v>
      </c>
      <c r="I212" s="6">
        <v>0.95</v>
      </c>
      <c r="J212" s="6">
        <v>9.9499999999999993</v>
      </c>
      <c r="K212">
        <f t="shared" si="3"/>
        <v>2773.5208078234787</v>
      </c>
    </row>
    <row r="213" spans="1:11" ht="15" customHeight="1" x14ac:dyDescent="0.2">
      <c r="A213" s="4" t="s">
        <v>312</v>
      </c>
      <c r="B213" s="4" t="s">
        <v>164</v>
      </c>
      <c r="C213" s="6">
        <v>22.43</v>
      </c>
      <c r="D213" s="6">
        <v>23.87</v>
      </c>
      <c r="E213" s="6">
        <v>15.85</v>
      </c>
      <c r="F213" s="6">
        <v>3.19</v>
      </c>
      <c r="G213" s="6">
        <v>19.760000000000002</v>
      </c>
      <c r="H213" s="6">
        <v>10.98</v>
      </c>
      <c r="I213" s="6">
        <v>3.2</v>
      </c>
      <c r="J213" s="6">
        <v>11.46</v>
      </c>
      <c r="K213">
        <f t="shared" si="3"/>
        <v>4443.3403596833996</v>
      </c>
    </row>
    <row r="214" spans="1:11" ht="15" customHeight="1" x14ac:dyDescent="0.2">
      <c r="A214" s="4" t="s">
        <v>313</v>
      </c>
      <c r="B214" s="4" t="s">
        <v>164</v>
      </c>
      <c r="C214" s="6">
        <v>18.010000000000002</v>
      </c>
      <c r="D214" s="6">
        <v>20.51</v>
      </c>
      <c r="E214" s="6">
        <v>13.22</v>
      </c>
      <c r="F214" s="6">
        <v>2.5099999999999998</v>
      </c>
      <c r="G214" s="6">
        <v>17.079999999999998</v>
      </c>
      <c r="H214" s="6">
        <v>11.92</v>
      </c>
      <c r="I214" s="6">
        <v>1.71</v>
      </c>
      <c r="J214" s="6">
        <v>10.15</v>
      </c>
      <c r="K214">
        <f t="shared" si="3"/>
        <v>2556.8747280338539</v>
      </c>
    </row>
    <row r="215" spans="1:11" ht="15" customHeight="1" x14ac:dyDescent="0.2">
      <c r="A215" s="4" t="s">
        <v>314</v>
      </c>
      <c r="B215" s="4" t="s">
        <v>164</v>
      </c>
      <c r="C215" s="6">
        <v>19.38</v>
      </c>
      <c r="D215" s="6">
        <v>20.57</v>
      </c>
      <c r="E215" s="6">
        <v>13.4</v>
      </c>
      <c r="F215" s="6">
        <v>3.04</v>
      </c>
      <c r="G215" s="6">
        <v>16.87</v>
      </c>
      <c r="H215" s="6">
        <v>10.19</v>
      </c>
      <c r="I215" s="6">
        <v>1.53</v>
      </c>
      <c r="J215" s="6">
        <v>10.68</v>
      </c>
      <c r="K215">
        <f t="shared" si="3"/>
        <v>2796.9936801960926</v>
      </c>
    </row>
    <row r="216" spans="1:11" ht="15" customHeight="1" x14ac:dyDescent="0.2">
      <c r="A216" s="4" t="s">
        <v>316</v>
      </c>
      <c r="B216" s="4" t="s">
        <v>164</v>
      </c>
      <c r="C216" s="6">
        <v>20.440000000000001</v>
      </c>
      <c r="D216" s="6">
        <v>19.309999999999999</v>
      </c>
      <c r="E216" s="6">
        <v>13.26</v>
      </c>
      <c r="F216" s="6">
        <v>2.6</v>
      </c>
      <c r="G216" s="6">
        <v>16.670000000000002</v>
      </c>
      <c r="H216" s="6">
        <v>10.01</v>
      </c>
      <c r="I216" s="6">
        <v>1.53</v>
      </c>
      <c r="J216" s="6">
        <v>9.2899999999999991</v>
      </c>
      <c r="K216">
        <f t="shared" si="3"/>
        <v>2740.3454365107277</v>
      </c>
    </row>
    <row r="217" spans="1:11" ht="15" customHeight="1" x14ac:dyDescent="0.2">
      <c r="A217" s="4" t="s">
        <v>317</v>
      </c>
      <c r="B217" s="4" t="s">
        <v>164</v>
      </c>
      <c r="C217" s="6">
        <v>21.69</v>
      </c>
      <c r="D217" s="6">
        <v>22.26</v>
      </c>
      <c r="E217" s="7">
        <v>15.5</v>
      </c>
      <c r="F217" s="6">
        <v>2.52</v>
      </c>
      <c r="G217" s="6">
        <v>17.829999999999998</v>
      </c>
      <c r="H217" s="6">
        <v>11.32</v>
      </c>
      <c r="I217" s="6">
        <v>2.38</v>
      </c>
      <c r="J217" s="6">
        <v>8.16</v>
      </c>
      <c r="K217">
        <f t="shared" si="3"/>
        <v>3918.4565234641323</v>
      </c>
    </row>
    <row r="218" spans="1:11" ht="15" customHeight="1" x14ac:dyDescent="0.2">
      <c r="A218" s="4" t="s">
        <v>318</v>
      </c>
      <c r="B218" s="4" t="s">
        <v>164</v>
      </c>
      <c r="C218" s="6">
        <v>18.96</v>
      </c>
      <c r="D218" s="6">
        <v>18.43</v>
      </c>
      <c r="E218" s="6">
        <v>11.44</v>
      </c>
      <c r="F218" s="6">
        <v>3.17</v>
      </c>
      <c r="G218" s="6">
        <v>16.05</v>
      </c>
      <c r="H218" s="6">
        <v>8.65</v>
      </c>
      <c r="I218" s="6">
        <v>1.21</v>
      </c>
      <c r="J218" s="6">
        <v>7.77</v>
      </c>
      <c r="K218">
        <f t="shared" si="3"/>
        <v>2093.091986515647</v>
      </c>
    </row>
    <row r="219" spans="1:11" ht="15" customHeight="1" x14ac:dyDescent="0.2">
      <c r="A219" s="4" t="s">
        <v>319</v>
      </c>
      <c r="B219" s="4" t="s">
        <v>164</v>
      </c>
      <c r="C219" s="6">
        <v>20.329999999999998</v>
      </c>
      <c r="D219" s="6">
        <v>20.149999999999999</v>
      </c>
      <c r="E219" s="6">
        <v>14.53</v>
      </c>
      <c r="F219" s="6">
        <v>1.89</v>
      </c>
      <c r="G219" s="6">
        <v>16.739999999999998</v>
      </c>
      <c r="H219" s="6">
        <v>9.51</v>
      </c>
      <c r="I219" s="6">
        <v>0.98</v>
      </c>
      <c r="J219" s="6">
        <v>9.92</v>
      </c>
      <c r="K219">
        <f t="shared" si="3"/>
        <v>3116.5684203533356</v>
      </c>
    </row>
    <row r="220" spans="1:11" ht="15" customHeight="1" x14ac:dyDescent="0.2">
      <c r="A220" s="4" t="s">
        <v>320</v>
      </c>
      <c r="B220" s="4" t="s">
        <v>164</v>
      </c>
      <c r="C220" s="6">
        <v>18.829999999999998</v>
      </c>
      <c r="D220" s="6">
        <v>17.940000000000001</v>
      </c>
      <c r="E220" s="6">
        <v>12.12</v>
      </c>
      <c r="F220" s="6">
        <v>3.96</v>
      </c>
      <c r="G220" s="6">
        <v>15.47</v>
      </c>
      <c r="H220" s="6">
        <v>9.42</v>
      </c>
      <c r="I220" s="6">
        <v>2.21</v>
      </c>
      <c r="J220" s="6">
        <v>9.59</v>
      </c>
      <c r="K220">
        <f t="shared" si="3"/>
        <v>2143.7493261079512</v>
      </c>
    </row>
    <row r="221" spans="1:11" ht="15" customHeight="1" x14ac:dyDescent="0.2">
      <c r="A221" s="4" t="s">
        <v>321</v>
      </c>
      <c r="B221" s="4" t="s">
        <v>164</v>
      </c>
      <c r="C221" s="6">
        <v>24.61</v>
      </c>
      <c r="D221" s="6">
        <v>23.59</v>
      </c>
      <c r="E221" s="6">
        <v>16.649999999999999</v>
      </c>
      <c r="F221" s="6">
        <v>4.38</v>
      </c>
      <c r="G221" s="6">
        <v>19.04</v>
      </c>
      <c r="H221" s="6">
        <v>10.65</v>
      </c>
      <c r="I221" s="7">
        <v>2.5</v>
      </c>
      <c r="J221" s="6">
        <v>10.17</v>
      </c>
      <c r="K221">
        <f t="shared" si="3"/>
        <v>5061.1873599483515</v>
      </c>
    </row>
    <row r="222" spans="1:11" ht="15" customHeight="1" x14ac:dyDescent="0.2">
      <c r="A222" s="4" t="s">
        <v>322</v>
      </c>
      <c r="B222" s="4" t="s">
        <v>164</v>
      </c>
      <c r="C222" s="6">
        <v>22.26</v>
      </c>
      <c r="D222" s="6">
        <v>21.29</v>
      </c>
      <c r="E222" s="6">
        <v>13.57</v>
      </c>
      <c r="F222" s="6">
        <v>2.33</v>
      </c>
      <c r="G222" s="6">
        <v>19.04</v>
      </c>
      <c r="H222" s="6">
        <v>9.23</v>
      </c>
      <c r="I222" s="7">
        <v>1.6</v>
      </c>
      <c r="J222" s="6">
        <v>8.41</v>
      </c>
      <c r="K222">
        <f t="shared" si="3"/>
        <v>3367.2804695143063</v>
      </c>
    </row>
    <row r="223" spans="1:11" ht="15" customHeight="1" x14ac:dyDescent="0.2">
      <c r="A223" s="16" t="s">
        <v>323</v>
      </c>
      <c r="B223" s="16" t="s">
        <v>164</v>
      </c>
      <c r="C223" s="17">
        <v>24.17</v>
      </c>
      <c r="D223" s="17">
        <v>32.18</v>
      </c>
      <c r="E223" s="17">
        <v>22.23</v>
      </c>
      <c r="F223" s="17">
        <v>4.84</v>
      </c>
      <c r="G223" s="17">
        <v>25.55</v>
      </c>
      <c r="H223" s="17">
        <v>13.53</v>
      </c>
      <c r="I223" s="17">
        <v>2.79</v>
      </c>
      <c r="J223" s="17">
        <v>9.48</v>
      </c>
      <c r="K223">
        <f t="shared" si="3"/>
        <v>9053.1720756423874</v>
      </c>
    </row>
    <row r="224" spans="1:11" ht="15" customHeight="1" x14ac:dyDescent="0.2">
      <c r="A224" s="4" t="s">
        <v>324</v>
      </c>
      <c r="B224" s="4" t="s">
        <v>181</v>
      </c>
      <c r="C224" s="6">
        <v>37.42</v>
      </c>
      <c r="D224" s="6">
        <v>37.61</v>
      </c>
      <c r="E224" s="6">
        <v>16.190000000000001</v>
      </c>
      <c r="F224" s="6">
        <v>4.49</v>
      </c>
      <c r="G224" s="7">
        <v>32.700000000000003</v>
      </c>
      <c r="H224" s="6">
        <v>18.420000000000002</v>
      </c>
      <c r="I224" s="7">
        <v>1.4</v>
      </c>
      <c r="J224" s="6">
        <v>16.93</v>
      </c>
      <c r="K224">
        <f t="shared" si="3"/>
        <v>11930.333597851191</v>
      </c>
    </row>
    <row r="225" spans="1:11" ht="15" customHeight="1" x14ac:dyDescent="0.2">
      <c r="A225" s="4" t="s">
        <v>326</v>
      </c>
      <c r="B225" s="4" t="s">
        <v>181</v>
      </c>
      <c r="C225" s="6">
        <v>38.869999999999997</v>
      </c>
      <c r="D225" s="6">
        <v>35.21</v>
      </c>
      <c r="E225" s="6">
        <v>27.55</v>
      </c>
      <c r="F225" s="6">
        <v>4.09</v>
      </c>
      <c r="G225" s="6">
        <v>30.84</v>
      </c>
      <c r="H225" s="6">
        <v>17</v>
      </c>
      <c r="I225" s="6">
        <v>3.9</v>
      </c>
      <c r="J225" s="6">
        <v>15.67</v>
      </c>
      <c r="K225">
        <f t="shared" si="3"/>
        <v>19742.438381377164</v>
      </c>
    </row>
    <row r="226" spans="1:11" ht="15" customHeight="1" x14ac:dyDescent="0.2">
      <c r="A226" s="4" t="s">
        <v>327</v>
      </c>
      <c r="B226" s="4" t="s">
        <v>181</v>
      </c>
      <c r="C226" s="6">
        <v>34.090000000000003</v>
      </c>
      <c r="D226" s="6">
        <v>33.25</v>
      </c>
      <c r="E226" s="6">
        <v>22.16</v>
      </c>
      <c r="F226" s="6">
        <v>6.44</v>
      </c>
      <c r="G226" s="6">
        <v>28.51</v>
      </c>
      <c r="H226" s="6">
        <v>14.04</v>
      </c>
      <c r="I226" s="6">
        <v>2.4300000000000002</v>
      </c>
      <c r="J226" s="6">
        <v>15.3</v>
      </c>
      <c r="K226">
        <f t="shared" si="3"/>
        <v>13151.855518920782</v>
      </c>
    </row>
    <row r="227" spans="1:11" ht="15" customHeight="1" x14ac:dyDescent="0.2">
      <c r="A227" s="4" t="s">
        <v>328</v>
      </c>
      <c r="B227" s="4" t="s">
        <v>181</v>
      </c>
      <c r="C227" s="6">
        <v>29.71</v>
      </c>
      <c r="D227" s="6">
        <v>22.56</v>
      </c>
      <c r="E227" s="6">
        <v>22.59</v>
      </c>
      <c r="F227" s="6">
        <v>3.5</v>
      </c>
      <c r="G227" s="6">
        <v>26.99</v>
      </c>
      <c r="H227" s="6">
        <v>16.46</v>
      </c>
      <c r="I227" s="6">
        <v>2.02</v>
      </c>
      <c r="J227" s="6">
        <v>12.71</v>
      </c>
      <c r="K227">
        <f t="shared" si="3"/>
        <v>7927.8714659303132</v>
      </c>
    </row>
    <row r="228" spans="1:11" ht="15" customHeight="1" x14ac:dyDescent="0.2">
      <c r="A228" s="4" t="s">
        <v>329</v>
      </c>
      <c r="B228" s="4" t="s">
        <v>181</v>
      </c>
      <c r="C228" s="6">
        <v>35.75</v>
      </c>
      <c r="D228" s="7">
        <v>37.799999999999997</v>
      </c>
      <c r="E228" s="6">
        <v>25.91</v>
      </c>
      <c r="F228" s="6">
        <v>3.66</v>
      </c>
      <c r="G228" s="6">
        <v>31.99</v>
      </c>
      <c r="H228" s="6">
        <v>18.89</v>
      </c>
      <c r="I228" s="6">
        <v>3.18</v>
      </c>
      <c r="J228" s="6">
        <v>16.829999999999998</v>
      </c>
      <c r="K228">
        <f t="shared" si="3"/>
        <v>18333.014472037357</v>
      </c>
    </row>
    <row r="229" spans="1:11" ht="15" customHeight="1" x14ac:dyDescent="0.2">
      <c r="A229" s="4" t="s">
        <v>330</v>
      </c>
      <c r="B229" s="4" t="s">
        <v>181</v>
      </c>
      <c r="C229" s="6">
        <v>27.46</v>
      </c>
      <c r="D229" s="6">
        <v>29.63</v>
      </c>
      <c r="E229" s="6">
        <v>21.84</v>
      </c>
      <c r="F229" s="6">
        <v>3.34</v>
      </c>
      <c r="G229" s="6">
        <v>25.53</v>
      </c>
      <c r="H229" s="6">
        <v>14.63</v>
      </c>
      <c r="I229" s="6">
        <v>2.62</v>
      </c>
      <c r="J229" s="6">
        <v>14.06</v>
      </c>
      <c r="K229">
        <f t="shared" si="3"/>
        <v>9304.2943387876967</v>
      </c>
    </row>
    <row r="230" spans="1:11" ht="15" customHeight="1" x14ac:dyDescent="0.2">
      <c r="A230" s="4" t="s">
        <v>331</v>
      </c>
      <c r="B230" s="4" t="s">
        <v>181</v>
      </c>
      <c r="C230" s="6">
        <v>32.85</v>
      </c>
      <c r="D230" s="6">
        <v>32.619999999999997</v>
      </c>
      <c r="E230" s="6">
        <v>23.01</v>
      </c>
      <c r="F230" s="6">
        <v>4.37</v>
      </c>
      <c r="G230" s="6">
        <v>27.89</v>
      </c>
      <c r="H230" s="6">
        <v>14.53</v>
      </c>
      <c r="I230" s="6">
        <v>2.54</v>
      </c>
      <c r="J230" s="6">
        <v>14.67</v>
      </c>
      <c r="K230">
        <f t="shared" si="3"/>
        <v>12910.247602637188</v>
      </c>
    </row>
    <row r="231" spans="1:11" ht="15" customHeight="1" x14ac:dyDescent="0.2">
      <c r="A231" s="4" t="s">
        <v>332</v>
      </c>
      <c r="B231" s="4" t="s">
        <v>181</v>
      </c>
      <c r="C231" s="6">
        <v>28.89</v>
      </c>
      <c r="D231" s="7">
        <v>33.5</v>
      </c>
      <c r="E231" s="6">
        <v>23.24</v>
      </c>
      <c r="F231" s="6">
        <v>4.5599999999999996</v>
      </c>
      <c r="G231" s="6">
        <v>27.77</v>
      </c>
      <c r="H231" s="6">
        <v>14.87</v>
      </c>
      <c r="I231" s="6">
        <v>3.54</v>
      </c>
      <c r="J231" s="6">
        <v>13.98</v>
      </c>
      <c r="K231">
        <f t="shared" si="3"/>
        <v>11776.794446891714</v>
      </c>
    </row>
    <row r="232" spans="1:11" ht="15" customHeight="1" x14ac:dyDescent="0.2">
      <c r="A232" s="16" t="s">
        <v>333</v>
      </c>
      <c r="B232" s="16" t="s">
        <v>181</v>
      </c>
      <c r="C232" s="17">
        <v>34.67</v>
      </c>
      <c r="D232" s="17">
        <v>34.14</v>
      </c>
      <c r="E232" s="17">
        <v>18.96</v>
      </c>
      <c r="F232" s="17">
        <v>4.51</v>
      </c>
      <c r="G232" s="17">
        <v>29.94</v>
      </c>
      <c r="H232" s="17">
        <v>17.739999999999998</v>
      </c>
      <c r="I232" s="17">
        <v>2.16</v>
      </c>
      <c r="J232" s="17">
        <v>15.56</v>
      </c>
      <c r="K232">
        <f t="shared" si="3"/>
        <v>11750.444991961005</v>
      </c>
    </row>
    <row r="233" spans="1:11" ht="15" customHeight="1" x14ac:dyDescent="0.2">
      <c r="A233" s="4" t="s">
        <v>334</v>
      </c>
      <c r="B233" s="4" t="s">
        <v>181</v>
      </c>
      <c r="C233" s="6">
        <v>31.92</v>
      </c>
      <c r="D233" s="6">
        <v>32.18</v>
      </c>
      <c r="E233" s="6">
        <v>22.59</v>
      </c>
      <c r="F233" s="6">
        <v>4.91</v>
      </c>
      <c r="G233" s="6">
        <v>27.15</v>
      </c>
      <c r="H233" s="6">
        <v>16.53</v>
      </c>
      <c r="I233" s="6">
        <v>3.34</v>
      </c>
      <c r="J233" s="6">
        <v>14.62</v>
      </c>
      <c r="K233">
        <f t="shared" si="3"/>
        <v>12149.650236647087</v>
      </c>
    </row>
    <row r="234" spans="1:11" ht="15" customHeight="1" x14ac:dyDescent="0.2">
      <c r="A234" s="4" t="s">
        <v>335</v>
      </c>
      <c r="B234" s="4" t="s">
        <v>181</v>
      </c>
      <c r="C234" s="6">
        <v>27.01</v>
      </c>
      <c r="D234" s="6">
        <v>25.48</v>
      </c>
      <c r="E234" s="6">
        <v>19.28</v>
      </c>
      <c r="F234" s="6">
        <v>4.1100000000000003</v>
      </c>
      <c r="G234" s="6">
        <v>22.53</v>
      </c>
      <c r="H234" s="6">
        <v>12.03</v>
      </c>
      <c r="I234" s="6">
        <v>1.84</v>
      </c>
      <c r="J234" s="6">
        <v>10.38</v>
      </c>
      <c r="K234">
        <f t="shared" si="3"/>
        <v>6947.5176653999515</v>
      </c>
    </row>
    <row r="235" spans="1:11" ht="15" customHeight="1" x14ac:dyDescent="0.2">
      <c r="A235" s="4" t="s">
        <v>336</v>
      </c>
      <c r="B235" s="4" t="s">
        <v>181</v>
      </c>
      <c r="C235" s="6">
        <v>24.67</v>
      </c>
      <c r="D235" s="6">
        <v>23.57</v>
      </c>
      <c r="E235" s="6">
        <v>17.13</v>
      </c>
      <c r="F235" s="6">
        <v>3.41</v>
      </c>
      <c r="G235" s="6">
        <v>20.440000000000001</v>
      </c>
      <c r="H235" s="6">
        <v>11.8</v>
      </c>
      <c r="I235" s="6">
        <v>1.71</v>
      </c>
      <c r="J235" s="6">
        <v>11.41</v>
      </c>
      <c r="K235">
        <f t="shared" si="3"/>
        <v>5215.3651097769061</v>
      </c>
    </row>
    <row r="236" spans="1:11" ht="15" customHeight="1" x14ac:dyDescent="0.2">
      <c r="A236" s="4" t="s">
        <v>337</v>
      </c>
      <c r="B236" s="4" t="s">
        <v>181</v>
      </c>
      <c r="C236" s="6">
        <v>26.87</v>
      </c>
      <c r="D236" s="6">
        <v>27.07</v>
      </c>
      <c r="E236" s="6">
        <v>18.36</v>
      </c>
      <c r="F236" s="6">
        <v>4.2699999999999996</v>
      </c>
      <c r="G236" s="7">
        <v>22.8</v>
      </c>
      <c r="H236" s="6">
        <v>12.19</v>
      </c>
      <c r="I236" s="6">
        <v>1.84</v>
      </c>
      <c r="J236" s="6">
        <v>11.46</v>
      </c>
      <c r="K236">
        <f t="shared" si="3"/>
        <v>6992.4154121774882</v>
      </c>
    </row>
    <row r="237" spans="1:11" ht="15" customHeight="1" x14ac:dyDescent="0.2">
      <c r="A237" s="4" t="s">
        <v>338</v>
      </c>
      <c r="B237" s="4" t="s">
        <v>181</v>
      </c>
      <c r="C237" s="6">
        <v>28.05</v>
      </c>
      <c r="D237" s="6">
        <v>26.92</v>
      </c>
      <c r="E237" s="7">
        <v>19.2</v>
      </c>
      <c r="F237" s="6">
        <v>5.01</v>
      </c>
      <c r="G237" s="6">
        <v>23.45</v>
      </c>
      <c r="H237" s="6">
        <v>13.3</v>
      </c>
      <c r="I237" s="6">
        <v>1.92</v>
      </c>
      <c r="J237" s="6">
        <v>12.08</v>
      </c>
      <c r="K237">
        <f t="shared" si="3"/>
        <v>7591.1534793010378</v>
      </c>
    </row>
    <row r="238" spans="1:11" ht="15" customHeight="1" x14ac:dyDescent="0.2">
      <c r="A238" s="4" t="s">
        <v>339</v>
      </c>
      <c r="B238" s="4" t="s">
        <v>181</v>
      </c>
      <c r="C238" s="6">
        <v>25.29</v>
      </c>
      <c r="D238" s="6">
        <v>25.84</v>
      </c>
      <c r="E238" s="6">
        <v>19.14</v>
      </c>
      <c r="F238" s="6">
        <v>3.46</v>
      </c>
      <c r="G238" s="6">
        <v>22.92</v>
      </c>
      <c r="H238" s="6">
        <v>13.58</v>
      </c>
      <c r="I238" s="6">
        <v>1.77</v>
      </c>
      <c r="J238" s="6">
        <v>13.29</v>
      </c>
      <c r="K238">
        <f t="shared" si="3"/>
        <v>6549.1041104401502</v>
      </c>
    </row>
    <row r="239" spans="1:11" ht="15" customHeight="1" x14ac:dyDescent="0.2">
      <c r="A239" s="4" t="s">
        <v>340</v>
      </c>
      <c r="B239" s="4" t="s">
        <v>181</v>
      </c>
      <c r="C239" s="6">
        <v>27.74</v>
      </c>
      <c r="D239" s="6">
        <v>26.28</v>
      </c>
      <c r="E239" s="6">
        <v>19.440000000000001</v>
      </c>
      <c r="F239" s="6">
        <v>4.1100000000000003</v>
      </c>
      <c r="G239" s="6">
        <v>22.83</v>
      </c>
      <c r="H239" s="6">
        <v>12.65</v>
      </c>
      <c r="I239" s="6">
        <v>1.99</v>
      </c>
      <c r="J239" s="6">
        <v>11.35</v>
      </c>
      <c r="K239">
        <f t="shared" si="3"/>
        <v>7420.3894711463709</v>
      </c>
    </row>
    <row r="240" spans="1:11" ht="15" customHeight="1" x14ac:dyDescent="0.2">
      <c r="A240" s="4" t="s">
        <v>341</v>
      </c>
      <c r="B240" s="4" t="s">
        <v>181</v>
      </c>
      <c r="C240" s="6">
        <v>28.3</v>
      </c>
      <c r="D240" s="6">
        <v>26.1</v>
      </c>
      <c r="E240" s="7">
        <v>18.7</v>
      </c>
      <c r="F240" s="6">
        <v>4.9800000000000004</v>
      </c>
      <c r="G240" s="6">
        <v>22.69</v>
      </c>
      <c r="H240" s="6">
        <v>12.62</v>
      </c>
      <c r="I240" s="6">
        <v>1.8</v>
      </c>
      <c r="J240" s="6">
        <v>11.49</v>
      </c>
      <c r="K240">
        <f t="shared" si="3"/>
        <v>7232.1457796972063</v>
      </c>
    </row>
    <row r="241" spans="1:11" ht="15" customHeight="1" x14ac:dyDescent="0.2">
      <c r="A241" s="4" t="s">
        <v>342</v>
      </c>
      <c r="B241" s="4" t="s">
        <v>181</v>
      </c>
      <c r="C241" s="6">
        <v>25.81</v>
      </c>
      <c r="D241" s="6">
        <v>22.75</v>
      </c>
      <c r="E241" s="6">
        <v>15.91</v>
      </c>
      <c r="F241" s="6">
        <v>3.9</v>
      </c>
      <c r="G241" s="6">
        <v>19.68</v>
      </c>
      <c r="H241" s="6">
        <v>12.23</v>
      </c>
      <c r="I241" s="6">
        <v>1.76</v>
      </c>
      <c r="J241" s="6">
        <v>11.91</v>
      </c>
      <c r="K241">
        <f t="shared" si="3"/>
        <v>4891.4566331366241</v>
      </c>
    </row>
    <row r="242" spans="1:11" ht="15" customHeight="1" x14ac:dyDescent="0.2">
      <c r="A242" s="4" t="s">
        <v>343</v>
      </c>
      <c r="B242" s="4" t="s">
        <v>181</v>
      </c>
      <c r="C242" s="6">
        <v>27.62</v>
      </c>
      <c r="D242" s="6">
        <v>27.28</v>
      </c>
      <c r="E242" s="6">
        <v>19.829999999999998</v>
      </c>
      <c r="F242" s="6">
        <v>3.93</v>
      </c>
      <c r="G242" s="6">
        <v>23.76</v>
      </c>
      <c r="H242" s="6">
        <v>13.08</v>
      </c>
      <c r="I242" s="6">
        <v>2.02</v>
      </c>
      <c r="J242" s="6">
        <v>11.41</v>
      </c>
      <c r="K242">
        <f t="shared" si="3"/>
        <v>7823.2890528638882</v>
      </c>
    </row>
    <row r="243" spans="1:11" ht="15" customHeight="1" x14ac:dyDescent="0.2">
      <c r="A243" s="4" t="s">
        <v>344</v>
      </c>
      <c r="B243" s="4" t="s">
        <v>181</v>
      </c>
      <c r="C243" s="7">
        <v>29.6</v>
      </c>
      <c r="D243" s="6">
        <v>29.42</v>
      </c>
      <c r="E243" s="6">
        <v>20.45</v>
      </c>
      <c r="F243" s="6">
        <v>4.7699999999999996</v>
      </c>
      <c r="G243" s="7">
        <v>24.9</v>
      </c>
      <c r="H243" s="6">
        <v>13.47</v>
      </c>
      <c r="I243" s="6">
        <v>3.57</v>
      </c>
      <c r="J243" s="6">
        <v>13.38</v>
      </c>
      <c r="K243">
        <f t="shared" si="3"/>
        <v>9324.5163350646744</v>
      </c>
    </row>
    <row r="244" spans="1:11" ht="15" customHeight="1" x14ac:dyDescent="0.2">
      <c r="A244" s="4" t="s">
        <v>345</v>
      </c>
      <c r="B244" s="4" t="s">
        <v>181</v>
      </c>
      <c r="C244" s="6">
        <v>29.51</v>
      </c>
      <c r="D244" s="6">
        <v>27.15</v>
      </c>
      <c r="E244" s="6">
        <v>19.37</v>
      </c>
      <c r="F244" s="6">
        <v>4.2699999999999996</v>
      </c>
      <c r="G244" s="6">
        <v>24.02</v>
      </c>
      <c r="H244" s="6">
        <v>15.82</v>
      </c>
      <c r="I244" s="6">
        <v>2.94</v>
      </c>
      <c r="J244" s="6">
        <v>13.22</v>
      </c>
      <c r="K244">
        <f t="shared" si="3"/>
        <v>8125.8216592322542</v>
      </c>
    </row>
    <row r="245" spans="1:11" ht="15" customHeight="1" x14ac:dyDescent="0.2">
      <c r="A245" s="4" t="s">
        <v>346</v>
      </c>
      <c r="B245" s="4" t="s">
        <v>181</v>
      </c>
      <c r="C245" s="6">
        <v>25.22</v>
      </c>
      <c r="D245" s="6">
        <v>24.31</v>
      </c>
      <c r="E245" s="6">
        <v>18.43</v>
      </c>
      <c r="F245" s="6">
        <v>2.09</v>
      </c>
      <c r="G245" s="6">
        <v>21.59</v>
      </c>
      <c r="H245" s="6">
        <v>11.71</v>
      </c>
      <c r="I245" s="6">
        <v>2.0099999999999998</v>
      </c>
      <c r="J245" s="7">
        <v>11.4</v>
      </c>
      <c r="K245">
        <f t="shared" si="3"/>
        <v>5916.3519138892298</v>
      </c>
    </row>
    <row r="246" spans="1:11" ht="15" customHeight="1" x14ac:dyDescent="0.2">
      <c r="A246" s="4" t="s">
        <v>348</v>
      </c>
      <c r="B246" s="4" t="s">
        <v>181</v>
      </c>
      <c r="C246" s="6">
        <v>27.47</v>
      </c>
      <c r="D246" s="6">
        <v>25.84</v>
      </c>
      <c r="E246" s="6">
        <v>18.75</v>
      </c>
      <c r="F246" s="6">
        <v>3.81</v>
      </c>
      <c r="G246" s="6">
        <v>22.49</v>
      </c>
      <c r="H246" s="6">
        <v>11.84</v>
      </c>
      <c r="I246" s="6">
        <v>1.72</v>
      </c>
      <c r="J246" s="6">
        <v>12.38</v>
      </c>
      <c r="K246">
        <f t="shared" si="3"/>
        <v>6968.6886781745116</v>
      </c>
    </row>
    <row r="247" spans="1:11" ht="15" customHeight="1" x14ac:dyDescent="0.2">
      <c r="A247" s="4" t="s">
        <v>349</v>
      </c>
      <c r="B247" s="4" t="s">
        <v>181</v>
      </c>
      <c r="C247" s="6">
        <v>28.1</v>
      </c>
      <c r="D247" s="6">
        <v>30.26</v>
      </c>
      <c r="E247" s="6">
        <v>21.32</v>
      </c>
      <c r="F247" s="6">
        <v>2.2000000000000002</v>
      </c>
      <c r="G247" s="6">
        <v>27.13</v>
      </c>
      <c r="H247" s="6">
        <v>15.74</v>
      </c>
      <c r="I247" s="6">
        <v>1.71</v>
      </c>
      <c r="J247" s="6">
        <v>13.25</v>
      </c>
      <c r="K247">
        <f t="shared" si="3"/>
        <v>9492.0729279164734</v>
      </c>
    </row>
    <row r="248" spans="1:11" ht="15" customHeight="1" x14ac:dyDescent="0.2">
      <c r="A248" s="16" t="s">
        <v>351</v>
      </c>
      <c r="B248" s="16" t="s">
        <v>181</v>
      </c>
      <c r="C248" s="17">
        <v>28.82</v>
      </c>
      <c r="D248" s="17">
        <v>28.29</v>
      </c>
      <c r="E248" s="17">
        <v>20.13</v>
      </c>
      <c r="F248" s="17">
        <v>3.18</v>
      </c>
      <c r="G248" s="17">
        <v>24.64</v>
      </c>
      <c r="H248" s="17">
        <v>14.49</v>
      </c>
      <c r="I248" s="17">
        <v>2.12</v>
      </c>
      <c r="J248" s="17">
        <v>12.38</v>
      </c>
      <c r="K248">
        <f t="shared" si="3"/>
        <v>8593.4849583044288</v>
      </c>
    </row>
    <row r="249" spans="1:11" ht="15" customHeight="1" x14ac:dyDescent="0.2">
      <c r="A249" s="4" t="s">
        <v>352</v>
      </c>
      <c r="B249" s="4" t="s">
        <v>181</v>
      </c>
      <c r="C249" s="6">
        <v>36.72</v>
      </c>
      <c r="D249" s="6">
        <v>36.659999999999997</v>
      </c>
      <c r="E249" s="6">
        <v>23.37</v>
      </c>
      <c r="F249" s="6">
        <v>3.96</v>
      </c>
      <c r="G249" s="6">
        <v>30.39</v>
      </c>
      <c r="H249" s="6">
        <v>17.37</v>
      </c>
      <c r="I249" s="6">
        <v>2.5499999999999998</v>
      </c>
      <c r="J249" s="6">
        <v>15.46</v>
      </c>
      <c r="K249">
        <f t="shared" si="3"/>
        <v>16472.232662521066</v>
      </c>
    </row>
    <row r="250" spans="1:11" ht="15" customHeight="1" x14ac:dyDescent="0.2">
      <c r="A250" s="4" t="s">
        <v>353</v>
      </c>
      <c r="B250" s="4" t="s">
        <v>181</v>
      </c>
      <c r="C250" s="6">
        <v>45.23</v>
      </c>
      <c r="D250" s="6">
        <v>45.78</v>
      </c>
      <c r="E250" s="6">
        <v>30.84</v>
      </c>
      <c r="F250" s="6">
        <v>8.99</v>
      </c>
      <c r="G250" s="6">
        <v>37.79</v>
      </c>
      <c r="H250" s="6">
        <v>17.78</v>
      </c>
      <c r="I250" s="6">
        <v>4.7300000000000004</v>
      </c>
      <c r="J250" s="6">
        <v>20.43</v>
      </c>
      <c r="K250">
        <f t="shared" si="3"/>
        <v>33436.080932323785</v>
      </c>
    </row>
    <row r="251" spans="1:11" ht="15" customHeight="1" x14ac:dyDescent="0.2">
      <c r="A251" s="4" t="s">
        <v>354</v>
      </c>
      <c r="B251" s="4" t="s">
        <v>181</v>
      </c>
      <c r="C251" s="6">
        <v>36.619999999999997</v>
      </c>
      <c r="D251" s="7">
        <v>38.5</v>
      </c>
      <c r="E251" s="6">
        <v>25.69</v>
      </c>
      <c r="F251" s="6">
        <v>5.87</v>
      </c>
      <c r="G251" s="6">
        <v>33.409999999999997</v>
      </c>
      <c r="H251" s="6">
        <v>19.78</v>
      </c>
      <c r="I251" s="6">
        <v>1.82</v>
      </c>
      <c r="J251" s="6">
        <v>15.75</v>
      </c>
      <c r="K251">
        <f t="shared" si="3"/>
        <v>18964.517425788756</v>
      </c>
    </row>
    <row r="252" spans="1:11" ht="15" customHeight="1" x14ac:dyDescent="0.2">
      <c r="A252" s="4" t="s">
        <v>355</v>
      </c>
      <c r="B252" s="4" t="s">
        <v>181</v>
      </c>
      <c r="C252" s="6">
        <v>30.18</v>
      </c>
      <c r="D252" s="6">
        <v>33.29</v>
      </c>
      <c r="E252" s="6">
        <v>23.59</v>
      </c>
      <c r="F252" s="6">
        <v>5.92</v>
      </c>
      <c r="G252" s="6">
        <v>27.43</v>
      </c>
      <c r="H252" s="6">
        <v>16.739999999999998</v>
      </c>
      <c r="I252" s="6">
        <v>3.71</v>
      </c>
      <c r="J252" s="6">
        <v>13.16</v>
      </c>
      <c r="K252">
        <f t="shared" si="3"/>
        <v>12409.65174018887</v>
      </c>
    </row>
    <row r="253" spans="1:11" ht="15" customHeight="1" x14ac:dyDescent="0.2">
      <c r="A253" s="4" t="s">
        <v>356</v>
      </c>
      <c r="B253" s="4" t="s">
        <v>181</v>
      </c>
      <c r="C253" s="6">
        <v>31.04</v>
      </c>
      <c r="D253" s="6">
        <v>28.59</v>
      </c>
      <c r="E253" s="6">
        <v>19.829999999999998</v>
      </c>
      <c r="F253" s="6">
        <v>1.74</v>
      </c>
      <c r="G253" s="6">
        <v>25.43</v>
      </c>
      <c r="H253" s="6">
        <v>14.86</v>
      </c>
      <c r="I253" s="6">
        <v>1.91</v>
      </c>
      <c r="J253" s="6">
        <v>13.93</v>
      </c>
      <c r="K253">
        <f t="shared" si="3"/>
        <v>9214.1908728103936</v>
      </c>
    </row>
  </sheetData>
  <phoneticPr fontId="5" type="noConversion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4B7861-3E9E-47E6-8AE7-03D86F62B390}">
  <dimension ref="A1"/>
  <sheetViews>
    <sheetView workbookViewId="0"/>
  </sheetViews>
  <sheetFormatPr defaultColWidth="12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5</vt:i4>
      </vt:variant>
    </vt:vector>
  </HeadingPairs>
  <TitlesOfParts>
    <vt:vector size="5" baseType="lpstr">
      <vt:lpstr>Impressum</vt:lpstr>
      <vt:lpstr>raw data</vt:lpstr>
      <vt:lpstr>sizes</vt:lpstr>
      <vt:lpstr>PCA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Cambios en la talla de Spiriferida en la crisis del Torciense</dc:title>
  <dc:creator>VicFi</dc:creator>
  <cp:lastModifiedBy>István Bartha</cp:lastModifiedBy>
  <dcterms:created xsi:type="dcterms:W3CDTF">2023-07-19T15:13:26Z</dcterms:created>
  <dcterms:modified xsi:type="dcterms:W3CDTF">2024-08-13T19:34:14Z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2021-08-30T00:00:00Z</vt:filetime>
  </property>
  <property fmtid="{D5CDD505-2E9C-101B-9397-08002B2CF9AE}" pid="3" name="Creator">
    <vt:lpwstr>Microsoft® Word 2016</vt:lpwstr>
  </property>
  <property fmtid="{D5CDD505-2E9C-101B-9397-08002B2CF9AE}" pid="4" name="LastSaved">
    <vt:filetime>2023-07-19T00:00:00Z</vt:filetime>
  </property>
  <property fmtid="{D5CDD505-2E9C-101B-9397-08002B2CF9AE}" pid="5" name="Producer">
    <vt:lpwstr>www.ilovepdf.com</vt:lpwstr>
  </property>
</Properties>
</file>